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artalék 2015." sheetId="1" r:id="rId1"/>
  </sheets>
  <definedNames>
    <definedName name="_xlnm.Print_Area" localSheetId="0">'tartalék 2015.'!$A$1:$H$165</definedName>
  </definedNames>
  <calcPr fullCalcOnLoad="1"/>
</workbook>
</file>

<file path=xl/sharedStrings.xml><?xml version="1.0" encoding="utf-8"?>
<sst xmlns="http://schemas.openxmlformats.org/spreadsheetml/2006/main" count="307" uniqueCount="186">
  <si>
    <t>Nyitás:</t>
  </si>
  <si>
    <t>Fejlesztési tartalék:</t>
  </si>
  <si>
    <t>Összesen:</t>
  </si>
  <si>
    <t>Felhasználás</t>
  </si>
  <si>
    <t>Határozat száma:</t>
  </si>
  <si>
    <t>Felhasználható általános tartalék</t>
  </si>
  <si>
    <t>Összeg:</t>
  </si>
  <si>
    <t>Felhasználható Lakásalap</t>
  </si>
  <si>
    <t>Működési  tartalék</t>
  </si>
  <si>
    <t>Felhasználható  tartalék</t>
  </si>
  <si>
    <t>Fejl. tart. összesen</t>
  </si>
  <si>
    <t>Működési tartalék önkormányzat</t>
  </si>
  <si>
    <t>GEVSZ</t>
  </si>
  <si>
    <t>Környezetvédelmi Alap</t>
  </si>
  <si>
    <t>Lakásalap felhasználás</t>
  </si>
  <si>
    <t>Környezetvédelmi Alap felhasználás</t>
  </si>
  <si>
    <t>Felhasználható környezetvédelmi Alap</t>
  </si>
  <si>
    <t>Óvoda</t>
  </si>
  <si>
    <t>Fejlesztési tartalék/lakásalap</t>
  </si>
  <si>
    <t>Céltartalék /sport/</t>
  </si>
  <si>
    <t>GEVSZ finanszírozás</t>
  </si>
  <si>
    <t>Óvoda finanszírozás</t>
  </si>
  <si>
    <t>Tartalék összesen</t>
  </si>
  <si>
    <t>céltartalék</t>
  </si>
  <si>
    <t>155/2016. TH</t>
  </si>
  <si>
    <t>5 db gázkazán bérlakásokba</t>
  </si>
  <si>
    <t>Perköltség Aranyföveny</t>
  </si>
  <si>
    <t>61/2016.(III.07.)</t>
  </si>
  <si>
    <t>Gróf Széchenyi emléktárgyra</t>
  </si>
  <si>
    <t>48/2016.(II.29.)</t>
  </si>
  <si>
    <t>Honlap karbantartásra</t>
  </si>
  <si>
    <t>50/2016.(II.29.)</t>
  </si>
  <si>
    <t>524.hrsz 12/27-ed rész megvásárlására</t>
  </si>
  <si>
    <t>54/2016.(II.29.)</t>
  </si>
  <si>
    <t>Háziorvosi pályázatra</t>
  </si>
  <si>
    <t>60/2016.(III.07.)</t>
  </si>
  <si>
    <t>Keverő pult + mikrofon</t>
  </si>
  <si>
    <t>62/2016.(III.07.)</t>
  </si>
  <si>
    <t>I. negyed évi ker.kieg</t>
  </si>
  <si>
    <t>Decemberi megelőlegezett ÁT visszavonása</t>
  </si>
  <si>
    <t>2016. évi rendezvényekre</t>
  </si>
  <si>
    <t>92/2016.(IV.11.)</t>
  </si>
  <si>
    <t>Iskola,orvosi rend,szabadstrand anyagvás,festmény,stb.</t>
  </si>
  <si>
    <t>90/2016.(IV.11.)</t>
  </si>
  <si>
    <t>Bérlak.nyílzáró csere helyreállítási munkák</t>
  </si>
  <si>
    <t>Konyha + 1 fő alaklmazására</t>
  </si>
  <si>
    <t>75/2016.(IV.11.)</t>
  </si>
  <si>
    <t>ÁT Ágazati pótlék bevétel</t>
  </si>
  <si>
    <t>ÁT kiegészítő ágazati pótlék bevétel</t>
  </si>
  <si>
    <t>ÁT keresetkiegészítés 3. hó</t>
  </si>
  <si>
    <t>ÁT keresetkiegészítés 4. hó</t>
  </si>
  <si>
    <t>Bűnmegelőzési Centrum kísérőinek tiszt.díj+védőital</t>
  </si>
  <si>
    <t>107/2016.(IV.25.)</t>
  </si>
  <si>
    <t>Falunapi rendezvények egyéb költségeire</t>
  </si>
  <si>
    <t>122/2016.(V.09.)</t>
  </si>
  <si>
    <t>Kultúrház evőeszköz beszerzésre</t>
  </si>
  <si>
    <t>124/2016.(V.09.)</t>
  </si>
  <si>
    <t>Bisztró belső felújtás építész terv</t>
  </si>
  <si>
    <t>127/2016.(V.09.)</t>
  </si>
  <si>
    <t>Orvosi rendelő tetőtér beépítés terv</t>
  </si>
  <si>
    <t>128/2016.(V.09.)</t>
  </si>
  <si>
    <t>Gyógyszertár csoportos mérés kialakítás</t>
  </si>
  <si>
    <t>133/2016.(V.09)</t>
  </si>
  <si>
    <t>Önkormányzat belső ajtó cseréjére</t>
  </si>
  <si>
    <t>134/2016.(V.09.)</t>
  </si>
  <si>
    <t>Belterületi utak aszfaltozási munkáinak közbeszerzési eljárásra</t>
  </si>
  <si>
    <t>142/2016.(V.20.)</t>
  </si>
  <si>
    <t>Gazdasági vezető pályázati kiírásra</t>
  </si>
  <si>
    <t>145/2016.(V.20.)</t>
  </si>
  <si>
    <t>Volán üdülő buszforduló kialakításra</t>
  </si>
  <si>
    <t>147/2016.(V.20.)</t>
  </si>
  <si>
    <t>Településrendezési eszközök felülvizsgálata</t>
  </si>
  <si>
    <t>151/2016.(V.20.)</t>
  </si>
  <si>
    <t>Gépjárműkezelői igazolvány megszerzésére (2 főnek)</t>
  </si>
  <si>
    <t>152/2016.(V.20.)</t>
  </si>
  <si>
    <t>2015. évi víz, csat. Pályázat elszámolás alapján tám.visszafiz.</t>
  </si>
  <si>
    <t>178/2016.(VI.13.)</t>
  </si>
  <si>
    <t>Pénzmaradvány tényleges összegre történő mód.Óvoda</t>
  </si>
  <si>
    <t>Pénzmaradvány tényleges összegre történő mód.GEVSZ</t>
  </si>
  <si>
    <t>Pénzmaradvány tényleges összegre történő mód. Önkormányzat</t>
  </si>
  <si>
    <t>ÁT keresetkiegészítés 5.hó</t>
  </si>
  <si>
    <t>Háztartások túlfizetésének visszafizetési kötelezettségére</t>
  </si>
  <si>
    <t>Belterületi utak aszfaltozási munkáira önrész biztosítása</t>
  </si>
  <si>
    <t>154/2016.(VI.01)</t>
  </si>
  <si>
    <t>157/2016.(VI.01.)</t>
  </si>
  <si>
    <t>Rieder fűnyírő költségeire</t>
  </si>
  <si>
    <t>159/2016.(VI.01.)</t>
  </si>
  <si>
    <t>2015.évi víz csatorna pályázat elszámolásából származó bevét.</t>
  </si>
  <si>
    <t>Telüzből ellopott gépek kártérítésére</t>
  </si>
  <si>
    <t>Perköltség bevételére(Nagy M.)</t>
  </si>
  <si>
    <t>Térfigyelő kamera beszerzésre</t>
  </si>
  <si>
    <t>Orvosi rendelő bádogos munkáira</t>
  </si>
  <si>
    <t>Bérlakásokhoz szúnyogháló beszerzésre</t>
  </si>
  <si>
    <t xml:space="preserve">Falunapi rendezvényre </t>
  </si>
  <si>
    <t>Kocsis Anikó képzés költsége + útiköltség</t>
  </si>
  <si>
    <t>182/2016.(VI.13.)</t>
  </si>
  <si>
    <t>10 db lámpatest + felszerelés költségeire</t>
  </si>
  <si>
    <t>184/2016.(VI.13.)</t>
  </si>
  <si>
    <t>5 db napelemes kandeláber + alap betonozás</t>
  </si>
  <si>
    <t>185/2016.(VI.13.)</t>
  </si>
  <si>
    <t>Mercdes Atego konténeres szemétszállító gépjármű beszerz.</t>
  </si>
  <si>
    <t>186/2016.(VI.13.)</t>
  </si>
  <si>
    <t>OEP finanszírozás bevételére</t>
  </si>
  <si>
    <t>191/2016.(VI.13.)</t>
  </si>
  <si>
    <t>OEP  finanszírozás átadása háziorvosnak</t>
  </si>
  <si>
    <t>Kultúrház felújítás önrész biztosítása</t>
  </si>
  <si>
    <t>215/2016.(VI.29.)</t>
  </si>
  <si>
    <t>Konyha fejlszetési pályázat önrész biztosítása</t>
  </si>
  <si>
    <t>208/2016.(VI.27.)</t>
  </si>
  <si>
    <t>Testvértelepülésről érkezők ajándékára</t>
  </si>
  <si>
    <t>218/2016.(VI.29.)</t>
  </si>
  <si>
    <t>Belterületi utak műszaki ellenőrzési feladatainak ellátására</t>
  </si>
  <si>
    <t>156/2016.(VI.01.)</t>
  </si>
  <si>
    <t>ÁT ágazati pótlék,kiegészítő ágazati pótlék bevétel</t>
  </si>
  <si>
    <t>Tartalék 2016</t>
  </si>
  <si>
    <t>Mikrofon+keverőpult ÁFA</t>
  </si>
  <si>
    <t>72/2016. (V.11.)</t>
  </si>
  <si>
    <t>Street-ball pálya kiépítése</t>
  </si>
  <si>
    <t>224/2016. (VII.18.)</t>
  </si>
  <si>
    <t>2050+554 ÁFA</t>
  </si>
  <si>
    <t>225/2016. (VII.18.)</t>
  </si>
  <si>
    <t>Üdülőorvosi ügyeleti ellátásra pótelőirányzat bizt.</t>
  </si>
  <si>
    <t>2 db mobil biztonsági kamera bezserzésére</t>
  </si>
  <si>
    <t>226/2016.(VII.18.)</t>
  </si>
  <si>
    <t>OEP finanszírozás bevételre</t>
  </si>
  <si>
    <t>228/2016.(VII.18.)</t>
  </si>
  <si>
    <t>Renault Trafic értékesítése</t>
  </si>
  <si>
    <t>Háziorvosi szolgálat működtetésére/átadott pénzeszköz</t>
  </si>
  <si>
    <t>Somogy Megyei Hírlapban megjelent Faluriportra+újságok</t>
  </si>
  <si>
    <t>Bisztró felújítás műszaki ellenőri feladatok ell.</t>
  </si>
  <si>
    <t>221+59ÁFA</t>
  </si>
  <si>
    <t>Függöny vásárlás háziorvosi szolgálat</t>
  </si>
  <si>
    <t>Óvodaépület csatornatisztítás</t>
  </si>
  <si>
    <t>ÁT ker.kieg. 6. hó bevétel</t>
  </si>
  <si>
    <t>Ker.kieg. 7. hó bevétel</t>
  </si>
  <si>
    <t>2016. évi víz-csatorna pályázat támogatás bevétele</t>
  </si>
  <si>
    <t>269/2016.(IX.26.)</t>
  </si>
  <si>
    <t>2016. évi víz-csatorna pályázat támogatás átadása ÁHT-n kívülre</t>
  </si>
  <si>
    <t>Steet-ballpálya műszaki ellenőri feladatainak ellátására</t>
  </si>
  <si>
    <t>235/2016.(VII.16.)</t>
  </si>
  <si>
    <t>45+13ÁFA</t>
  </si>
  <si>
    <t>237/2016.(VIII.16.)</t>
  </si>
  <si>
    <t>160+44ÁFA</t>
  </si>
  <si>
    <t>OEP visszamenőleges rezsitámogatás háziorvosi szolgálat</t>
  </si>
  <si>
    <t>245/2016. (VIII.16.)</t>
  </si>
  <si>
    <t>OEP visszamenőleges rezsitám. átadása ÁHT-n kívül</t>
  </si>
  <si>
    <t>Bűnmegelőzési Centrum diákjainak szállására</t>
  </si>
  <si>
    <t>Bűnmegelőzési Centrum szállásra átvett pénzeszk(PRO-MOT,…)</t>
  </si>
  <si>
    <t>KLIK megállapodás alapján rezsiköltségre</t>
  </si>
  <si>
    <t>GEVSZ gazdasági vezető pályázati kiírás</t>
  </si>
  <si>
    <t>253/2016.(VIII.16)</t>
  </si>
  <si>
    <t>2015. évi ÁT elszámolásból származó bevételre</t>
  </si>
  <si>
    <t>ÁT ker.kieg. 8. hó bevétel</t>
  </si>
  <si>
    <t>261/2016.(IX.19.)</t>
  </si>
  <si>
    <t>Óvoda térkőburk+füves pálya kiép.</t>
  </si>
  <si>
    <t>Óvoda térkőburk+füves pálya műszaki ellenőrzési feladatokra</t>
  </si>
  <si>
    <t>Szociális tüzifa pályázat önrész bizt.</t>
  </si>
  <si>
    <t>262/2016. (IX.19.)</t>
  </si>
  <si>
    <t xml:space="preserve">Szociális tüzifa szállítási költségre </t>
  </si>
  <si>
    <t>263/2016.(IX.19.)</t>
  </si>
  <si>
    <t>Víziközmű hozzájárulás bevételére</t>
  </si>
  <si>
    <t>269/2016. (IX.26.)</t>
  </si>
  <si>
    <t>Talajterhelési díj bevételére</t>
  </si>
  <si>
    <t>KÖH 2015. évről elszámolás bevételére</t>
  </si>
  <si>
    <t>ÁHT-n kívülről átvett pénzeszk. Rendezványek tám.</t>
  </si>
  <si>
    <t>2016. évi népszavazás jogszabályon felüli költségre</t>
  </si>
  <si>
    <t>Településrendezési eszközök felülvizsgálatának köv. évre esedékes rész elvonása</t>
  </si>
  <si>
    <t>5300+1431ÁFA</t>
  </si>
  <si>
    <t>Óvoda kamatbevételére</t>
  </si>
  <si>
    <t>Óvoda projektor beszerzésére pótelőirányzat bizt.</t>
  </si>
  <si>
    <t>Új óvónő bejárási költség hozzájárulás</t>
  </si>
  <si>
    <t>GYED-ről visszatérő óvónő szabadság megválátása</t>
  </si>
  <si>
    <t>Közfoglalkoztatottak elszámolásához ei bizt</t>
  </si>
  <si>
    <t>TELÜZ adm.alk.szab.megváltására</t>
  </si>
  <si>
    <t>Világosi Hírmondó szerkesztői fel.ell.előirányzat megvonása</t>
  </si>
  <si>
    <t>GEVSZ könyvelő váll.tört.ell.előirányzat megvonása</t>
  </si>
  <si>
    <t>GEVSZ intézményvezető szabadság megválátására</t>
  </si>
  <si>
    <t>Településrend.eszk.felülvizsg. PRO-MOT bevétel</t>
  </si>
  <si>
    <t>Telekfalvi kirándulásra</t>
  </si>
  <si>
    <t>Sárkányhajó-verseny nevezési díj+szállítási költség</t>
  </si>
  <si>
    <t>Kulturális közfogl.telefonszámlájának költségére</t>
  </si>
  <si>
    <t xml:space="preserve">Nyári gyermekétkeztetés tám.felüli költségeire </t>
  </si>
  <si>
    <t>Játszótéri elemek beszerzésére</t>
  </si>
  <si>
    <t>Okt.23-i ünnepség költségére</t>
  </si>
  <si>
    <t>7.o. erdélyi kirándulására ajándék biztosítására</t>
  </si>
  <si>
    <t>Fehér-partok bemutató kisfilmre hozzájárulás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</si>
</sst>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2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92D05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40" fillId="0" borderId="0" xfId="0" applyFont="1" applyAlignment="1">
      <alignment/>
    </xf>
    <xf numFmtId="3" fontId="2" fillId="0" borderId="0" xfId="0" applyNumberFormat="1" applyFont="1" applyAlignment="1">
      <alignment/>
    </xf>
    <xf numFmtId="0" fontId="4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0" fontId="41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3" fillId="0" borderId="16" xfId="0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view="pageBreakPreview" zoomScale="85" zoomScaleNormal="70" zoomScaleSheetLayoutView="85" zoomScalePageLayoutView="0" workbookViewId="0" topLeftCell="A28">
      <selection activeCell="I15" sqref="I15"/>
    </sheetView>
  </sheetViews>
  <sheetFormatPr defaultColWidth="9.140625" defaultRowHeight="12.75"/>
  <cols>
    <col min="1" max="1" width="5.421875" style="15" customWidth="1"/>
    <col min="2" max="2" width="59.7109375" style="2" customWidth="1"/>
    <col min="3" max="3" width="18.57421875" style="2" customWidth="1"/>
    <col min="4" max="4" width="12.7109375" style="2" customWidth="1"/>
    <col min="5" max="5" width="7.7109375" style="2" customWidth="1"/>
    <col min="6" max="7" width="13.28125" style="2" customWidth="1"/>
    <col min="8" max="8" width="14.140625" style="2" customWidth="1"/>
    <col min="9" max="9" width="12.57421875" style="2" customWidth="1"/>
    <col min="10" max="10" width="17.8515625" style="2" customWidth="1"/>
    <col min="11" max="11" width="13.00390625" style="2" bestFit="1" customWidth="1"/>
    <col min="12" max="16384" width="9.140625" style="2" customWidth="1"/>
  </cols>
  <sheetData>
    <row r="1" spans="2:10" ht="15">
      <c r="B1" s="3" t="s">
        <v>114</v>
      </c>
      <c r="C1" s="3"/>
      <c r="D1" s="3"/>
      <c r="E1" s="3"/>
      <c r="F1" s="3"/>
      <c r="G1" s="3"/>
      <c r="H1" s="3"/>
      <c r="I1" s="3"/>
      <c r="J1" s="3"/>
    </row>
    <row r="2" spans="2:10" ht="15">
      <c r="B2" s="3"/>
      <c r="C2" s="3"/>
      <c r="D2" s="3"/>
      <c r="E2" s="3"/>
      <c r="F2" s="3"/>
      <c r="G2" s="3"/>
      <c r="H2" s="3"/>
      <c r="I2" s="3"/>
      <c r="J2" s="3"/>
    </row>
    <row r="3" ht="18" customHeight="1">
      <c r="B3" s="4" t="s">
        <v>0</v>
      </c>
    </row>
    <row r="4" spans="1:4" ht="14.25">
      <c r="A4" s="24">
        <v>1</v>
      </c>
      <c r="B4" s="25" t="s">
        <v>11</v>
      </c>
      <c r="C4" s="5"/>
      <c r="D4" s="6">
        <v>72066000</v>
      </c>
    </row>
    <row r="5" spans="1:4" ht="14.25">
      <c r="A5" s="24">
        <v>2</v>
      </c>
      <c r="B5" s="25" t="s">
        <v>18</v>
      </c>
      <c r="C5" s="5"/>
      <c r="D5" s="6">
        <v>2895000</v>
      </c>
    </row>
    <row r="6" spans="1:4" ht="14.25">
      <c r="A6" s="24">
        <v>3</v>
      </c>
      <c r="B6" s="25" t="s">
        <v>19</v>
      </c>
      <c r="C6" s="5"/>
      <c r="D6" s="6"/>
    </row>
    <row r="7" spans="1:4" ht="14.25">
      <c r="A7" s="24">
        <v>4</v>
      </c>
      <c r="B7" s="25" t="s">
        <v>13</v>
      </c>
      <c r="C7" s="5"/>
      <c r="D7" s="6">
        <v>1688000</v>
      </c>
    </row>
    <row r="8" spans="1:4" ht="15.75" thickBot="1">
      <c r="A8" s="24">
        <v>5</v>
      </c>
      <c r="B8" s="7" t="s">
        <v>2</v>
      </c>
      <c r="C8" s="7"/>
      <c r="D8" s="8">
        <f>SUM(D4:D7)</f>
        <v>76649000</v>
      </c>
    </row>
    <row r="9" ht="14.25">
      <c r="A9" s="24">
        <v>6</v>
      </c>
    </row>
    <row r="10" spans="1:3" ht="15.75" thickBot="1">
      <c r="A10" s="24">
        <v>7</v>
      </c>
      <c r="B10" s="4" t="s">
        <v>3</v>
      </c>
      <c r="C10" s="4"/>
    </row>
    <row r="11" spans="1:4" ht="33" customHeight="1">
      <c r="A11" s="24">
        <v>8</v>
      </c>
      <c r="B11" s="9" t="s">
        <v>8</v>
      </c>
      <c r="C11" s="10" t="s">
        <v>4</v>
      </c>
      <c r="D11" s="11" t="s">
        <v>6</v>
      </c>
    </row>
    <row r="12" spans="1:5" ht="14.25">
      <c r="A12" s="24">
        <v>9</v>
      </c>
      <c r="B12" s="25" t="s">
        <v>26</v>
      </c>
      <c r="C12" s="5" t="s">
        <v>27</v>
      </c>
      <c r="D12" s="6">
        <v>4618000</v>
      </c>
      <c r="E12" s="12"/>
    </row>
    <row r="13" spans="1:5" ht="14.25">
      <c r="A13" s="24">
        <v>10</v>
      </c>
      <c r="B13" s="25" t="s">
        <v>28</v>
      </c>
      <c r="C13" s="5" t="s">
        <v>29</v>
      </c>
      <c r="D13" s="6">
        <v>200000</v>
      </c>
      <c r="E13" s="12"/>
    </row>
    <row r="14" spans="1:5" ht="14.25">
      <c r="A14" s="24">
        <v>11</v>
      </c>
      <c r="B14" s="25" t="s">
        <v>30</v>
      </c>
      <c r="C14" s="5" t="s">
        <v>31</v>
      </c>
      <c r="D14" s="6">
        <v>92000</v>
      </c>
      <c r="E14" s="12" t="s">
        <v>12</v>
      </c>
    </row>
    <row r="15" spans="1:5" ht="14.25">
      <c r="A15" s="24">
        <v>12</v>
      </c>
      <c r="B15" s="25" t="s">
        <v>32</v>
      </c>
      <c r="C15" s="5" t="s">
        <v>33</v>
      </c>
      <c r="D15" s="6">
        <v>900000</v>
      </c>
      <c r="E15" s="12"/>
    </row>
    <row r="16" spans="1:5" ht="14.25">
      <c r="A16" s="24">
        <v>13</v>
      </c>
      <c r="B16" s="25" t="s">
        <v>34</v>
      </c>
      <c r="C16" s="5" t="s">
        <v>35</v>
      </c>
      <c r="D16" s="6">
        <v>254000</v>
      </c>
      <c r="E16" s="12" t="s">
        <v>12</v>
      </c>
    </row>
    <row r="17" spans="1:5" ht="14.25">
      <c r="A17" s="24">
        <v>14</v>
      </c>
      <c r="B17" s="25" t="s">
        <v>36</v>
      </c>
      <c r="C17" s="5" t="s">
        <v>37</v>
      </c>
      <c r="D17" s="6">
        <v>150000</v>
      </c>
      <c r="E17" s="12" t="s">
        <v>12</v>
      </c>
    </row>
    <row r="18" spans="1:5" ht="14.25">
      <c r="A18" s="24">
        <v>15</v>
      </c>
      <c r="B18" s="25" t="s">
        <v>38</v>
      </c>
      <c r="C18" s="5"/>
      <c r="D18" s="6">
        <v>-540000</v>
      </c>
      <c r="E18" s="12"/>
    </row>
    <row r="19" spans="1:9" ht="14.25">
      <c r="A19" s="24">
        <v>16</v>
      </c>
      <c r="B19" s="25" t="s">
        <v>21</v>
      </c>
      <c r="C19" s="5"/>
      <c r="D19" s="6">
        <v>20000</v>
      </c>
      <c r="E19" s="12" t="s">
        <v>17</v>
      </c>
      <c r="H19" s="13"/>
      <c r="I19" s="13"/>
    </row>
    <row r="20" spans="1:9" ht="14.25">
      <c r="A20" s="24">
        <v>17</v>
      </c>
      <c r="B20" s="25" t="s">
        <v>20</v>
      </c>
      <c r="C20" s="5"/>
      <c r="D20" s="6">
        <v>520000</v>
      </c>
      <c r="E20" s="12" t="s">
        <v>12</v>
      </c>
      <c r="H20" s="13"/>
      <c r="I20" s="13"/>
    </row>
    <row r="21" spans="1:9" ht="14.25">
      <c r="A21" s="24">
        <v>18</v>
      </c>
      <c r="B21" s="25" t="s">
        <v>39</v>
      </c>
      <c r="C21" s="5"/>
      <c r="D21" s="6">
        <v>4440464</v>
      </c>
      <c r="E21" s="12"/>
      <c r="H21" s="13"/>
      <c r="I21" s="13"/>
    </row>
    <row r="22" spans="1:9" ht="14.25">
      <c r="A22" s="24">
        <v>19</v>
      </c>
      <c r="B22" s="25" t="s">
        <v>40</v>
      </c>
      <c r="C22" s="5" t="s">
        <v>41</v>
      </c>
      <c r="D22" s="6">
        <v>555000</v>
      </c>
      <c r="E22" s="12" t="s">
        <v>12</v>
      </c>
      <c r="H22" s="13"/>
      <c r="I22" s="13"/>
    </row>
    <row r="23" spans="1:8" ht="14.25">
      <c r="A23" s="24">
        <v>20</v>
      </c>
      <c r="B23" s="25" t="s">
        <v>42</v>
      </c>
      <c r="C23" s="5" t="s">
        <v>43</v>
      </c>
      <c r="D23" s="6">
        <v>947000</v>
      </c>
      <c r="E23" s="12" t="s">
        <v>12</v>
      </c>
      <c r="H23" s="15"/>
    </row>
    <row r="24" spans="1:8" ht="14.25">
      <c r="A24" s="24">
        <v>21</v>
      </c>
      <c r="B24" s="25" t="s">
        <v>44</v>
      </c>
      <c r="C24" s="5" t="s">
        <v>43</v>
      </c>
      <c r="D24" s="6">
        <v>293000</v>
      </c>
      <c r="E24" s="12"/>
      <c r="H24" s="15"/>
    </row>
    <row r="25" spans="1:8" ht="14.25">
      <c r="A25" s="24">
        <v>22</v>
      </c>
      <c r="B25" s="25" t="s">
        <v>45</v>
      </c>
      <c r="C25" s="5" t="s">
        <v>46</v>
      </c>
      <c r="D25" s="6">
        <v>1376000</v>
      </c>
      <c r="E25" s="12" t="s">
        <v>12</v>
      </c>
      <c r="H25" s="15"/>
    </row>
    <row r="26" spans="1:9" ht="14.25" customHeight="1">
      <c r="A26" s="24">
        <v>23</v>
      </c>
      <c r="B26" s="26" t="s">
        <v>47</v>
      </c>
      <c r="C26" s="5"/>
      <c r="D26" s="6">
        <v>-68000</v>
      </c>
      <c r="E26" s="16"/>
      <c r="H26" s="15"/>
      <c r="I26" s="15"/>
    </row>
    <row r="27" spans="1:5" ht="14.25">
      <c r="A27" s="24">
        <v>24</v>
      </c>
      <c r="B27" s="26" t="s">
        <v>21</v>
      </c>
      <c r="C27" s="5"/>
      <c r="D27" s="6">
        <v>26000</v>
      </c>
      <c r="E27" s="12" t="s">
        <v>17</v>
      </c>
    </row>
    <row r="28" spans="1:5" ht="14.25">
      <c r="A28" s="24">
        <v>25</v>
      </c>
      <c r="B28" s="25" t="s">
        <v>20</v>
      </c>
      <c r="C28" s="5"/>
      <c r="D28" s="6">
        <v>42000</v>
      </c>
      <c r="E28" s="17" t="s">
        <v>12</v>
      </c>
    </row>
    <row r="29" spans="1:4" ht="14.25">
      <c r="A29" s="24">
        <v>26</v>
      </c>
      <c r="B29" s="12" t="s">
        <v>48</v>
      </c>
      <c r="C29" s="5"/>
      <c r="D29" s="6">
        <v>-91000</v>
      </c>
    </row>
    <row r="30" spans="1:5" ht="14.25">
      <c r="A30" s="24">
        <v>27</v>
      </c>
      <c r="B30" s="25" t="s">
        <v>21</v>
      </c>
      <c r="C30" s="5"/>
      <c r="D30" s="6">
        <v>28000</v>
      </c>
      <c r="E30" s="17" t="s">
        <v>17</v>
      </c>
    </row>
    <row r="31" spans="1:5" ht="14.25">
      <c r="A31" s="24">
        <v>28</v>
      </c>
      <c r="B31" s="25" t="s">
        <v>20</v>
      </c>
      <c r="C31" s="5"/>
      <c r="D31" s="6">
        <v>63000</v>
      </c>
      <c r="E31" s="2" t="s">
        <v>12</v>
      </c>
    </row>
    <row r="32" spans="1:4" ht="14.25">
      <c r="A32" s="24">
        <v>29</v>
      </c>
      <c r="B32" s="27" t="s">
        <v>49</v>
      </c>
      <c r="C32" s="5"/>
      <c r="D32" s="6">
        <v>-172000</v>
      </c>
    </row>
    <row r="33" spans="1:5" ht="14.25">
      <c r="A33" s="24">
        <v>30</v>
      </c>
      <c r="B33" s="25" t="s">
        <v>21</v>
      </c>
      <c r="C33" s="5"/>
      <c r="D33" s="6">
        <v>7000</v>
      </c>
      <c r="E33" s="2" t="s">
        <v>17</v>
      </c>
    </row>
    <row r="34" spans="1:5" ht="14.25">
      <c r="A34" s="24">
        <v>31</v>
      </c>
      <c r="B34" s="25" t="s">
        <v>20</v>
      </c>
      <c r="C34" s="5"/>
      <c r="D34" s="6">
        <v>165000</v>
      </c>
      <c r="E34" s="2" t="s">
        <v>12</v>
      </c>
    </row>
    <row r="35" spans="1:4" ht="15" customHeight="1">
      <c r="A35" s="24">
        <v>32</v>
      </c>
      <c r="B35" s="28" t="s">
        <v>50</v>
      </c>
      <c r="C35" s="5"/>
      <c r="D35" s="18">
        <v>-167000</v>
      </c>
    </row>
    <row r="36" spans="1:5" ht="15" customHeight="1">
      <c r="A36" s="24">
        <v>33</v>
      </c>
      <c r="B36" s="28" t="s">
        <v>21</v>
      </c>
      <c r="C36" s="5"/>
      <c r="D36" s="18">
        <v>6000</v>
      </c>
      <c r="E36" s="2" t="s">
        <v>17</v>
      </c>
    </row>
    <row r="37" spans="1:5" ht="15" customHeight="1">
      <c r="A37" s="24">
        <v>34</v>
      </c>
      <c r="B37" s="28" t="s">
        <v>20</v>
      </c>
      <c r="C37" s="5"/>
      <c r="D37" s="18">
        <v>161000</v>
      </c>
      <c r="E37" s="2" t="s">
        <v>12</v>
      </c>
    </row>
    <row r="38" spans="1:5" ht="13.5" customHeight="1">
      <c r="A38" s="24">
        <v>35</v>
      </c>
      <c r="B38" s="29" t="s">
        <v>51</v>
      </c>
      <c r="C38" s="5" t="s">
        <v>52</v>
      </c>
      <c r="D38" s="18">
        <v>200000</v>
      </c>
      <c r="E38" s="2" t="s">
        <v>12</v>
      </c>
    </row>
    <row r="39" spans="1:5" ht="15" customHeight="1">
      <c r="A39" s="24">
        <v>36</v>
      </c>
      <c r="B39" s="28" t="s">
        <v>53</v>
      </c>
      <c r="C39" s="5" t="s">
        <v>54</v>
      </c>
      <c r="D39" s="18">
        <v>260000</v>
      </c>
      <c r="E39" s="2" t="s">
        <v>12</v>
      </c>
    </row>
    <row r="40" spans="1:6" s="15" customFormat="1" ht="13.5" customHeight="1">
      <c r="A40" s="24">
        <v>37</v>
      </c>
      <c r="B40" s="28" t="s">
        <v>55</v>
      </c>
      <c r="C40" s="5" t="s">
        <v>56</v>
      </c>
      <c r="D40" s="18">
        <v>207000</v>
      </c>
      <c r="E40" s="2" t="s">
        <v>12</v>
      </c>
      <c r="F40" s="2"/>
    </row>
    <row r="41" spans="1:7" s="15" customFormat="1" ht="16.5" customHeight="1">
      <c r="A41" s="24">
        <v>38</v>
      </c>
      <c r="B41" s="28" t="s">
        <v>57</v>
      </c>
      <c r="C41" s="5" t="s">
        <v>58</v>
      </c>
      <c r="D41" s="18">
        <v>254000</v>
      </c>
      <c r="E41" s="2"/>
      <c r="F41" s="2"/>
      <c r="G41" s="2"/>
    </row>
    <row r="42" spans="1:7" s="15" customFormat="1" ht="15" customHeight="1">
      <c r="A42" s="24">
        <v>39</v>
      </c>
      <c r="B42" s="28" t="s">
        <v>59</v>
      </c>
      <c r="C42" s="5" t="s">
        <v>60</v>
      </c>
      <c r="D42" s="18">
        <v>635000</v>
      </c>
      <c r="E42" s="2"/>
      <c r="F42" s="2"/>
      <c r="G42" s="2"/>
    </row>
    <row r="43" spans="1:7" s="15" customFormat="1" ht="15.75" customHeight="1">
      <c r="A43" s="24">
        <v>40</v>
      </c>
      <c r="B43" s="28" t="s">
        <v>61</v>
      </c>
      <c r="C43" s="1" t="s">
        <v>62</v>
      </c>
      <c r="D43" s="18">
        <v>939000</v>
      </c>
      <c r="E43" s="2" t="s">
        <v>12</v>
      </c>
      <c r="F43" s="2"/>
      <c r="G43" s="2"/>
    </row>
    <row r="44" spans="1:7" s="15" customFormat="1" ht="16.5" customHeight="1">
      <c r="A44" s="24">
        <v>41</v>
      </c>
      <c r="B44" s="28" t="s">
        <v>63</v>
      </c>
      <c r="C44" s="1" t="s">
        <v>64</v>
      </c>
      <c r="D44" s="18">
        <v>458000</v>
      </c>
      <c r="E44" s="2"/>
      <c r="F44" s="2"/>
      <c r="G44" s="2"/>
    </row>
    <row r="45" spans="1:7" s="15" customFormat="1" ht="15.75" customHeight="1">
      <c r="A45" s="24">
        <v>42</v>
      </c>
      <c r="B45" s="28" t="s">
        <v>65</v>
      </c>
      <c r="C45" s="1" t="s">
        <v>66</v>
      </c>
      <c r="D45" s="18">
        <v>286000</v>
      </c>
      <c r="E45" s="2"/>
      <c r="F45" s="2"/>
      <c r="G45" s="2"/>
    </row>
    <row r="46" spans="1:7" ht="16.5" customHeight="1">
      <c r="A46" s="24">
        <v>43</v>
      </c>
      <c r="B46" s="28" t="s">
        <v>67</v>
      </c>
      <c r="C46" s="1" t="s">
        <v>68</v>
      </c>
      <c r="D46" s="18">
        <v>200000</v>
      </c>
      <c r="E46" s="2" t="s">
        <v>12</v>
      </c>
      <c r="G46" s="14"/>
    </row>
    <row r="47" spans="1:5" ht="16.5" customHeight="1">
      <c r="A47" s="24">
        <v>44</v>
      </c>
      <c r="B47" s="28" t="s">
        <v>69</v>
      </c>
      <c r="C47" s="1" t="s">
        <v>70</v>
      </c>
      <c r="D47" s="18">
        <v>131000</v>
      </c>
      <c r="E47" s="2" t="s">
        <v>12</v>
      </c>
    </row>
    <row r="48" spans="1:4" ht="18" customHeight="1">
      <c r="A48" s="24">
        <v>45</v>
      </c>
      <c r="B48" s="28" t="s">
        <v>71</v>
      </c>
      <c r="C48" s="1" t="s">
        <v>72</v>
      </c>
      <c r="D48" s="18">
        <v>11633000</v>
      </c>
    </row>
    <row r="49" spans="1:5" ht="15.75" customHeight="1">
      <c r="A49" s="24">
        <v>46</v>
      </c>
      <c r="B49" s="28" t="s">
        <v>73</v>
      </c>
      <c r="C49" s="1" t="s">
        <v>74</v>
      </c>
      <c r="D49" s="18">
        <v>150000</v>
      </c>
      <c r="E49" s="2" t="s">
        <v>12</v>
      </c>
    </row>
    <row r="50" spans="1:4" ht="16.5" customHeight="1">
      <c r="A50" s="24">
        <v>47</v>
      </c>
      <c r="B50" s="28" t="s">
        <v>75</v>
      </c>
      <c r="C50" s="1" t="s">
        <v>76</v>
      </c>
      <c r="D50" s="18">
        <v>345000</v>
      </c>
    </row>
    <row r="51" spans="1:5" ht="15" customHeight="1">
      <c r="A51" s="24">
        <v>48</v>
      </c>
      <c r="B51" s="28" t="s">
        <v>77</v>
      </c>
      <c r="C51" s="1"/>
      <c r="D51" s="18">
        <v>-1670000</v>
      </c>
      <c r="E51" s="2" t="s">
        <v>17</v>
      </c>
    </row>
    <row r="52" spans="1:5" ht="16.5" customHeight="1">
      <c r="A52" s="24">
        <v>49</v>
      </c>
      <c r="B52" s="28" t="s">
        <v>78</v>
      </c>
      <c r="C52" s="1"/>
      <c r="D52" s="18">
        <v>-1162000</v>
      </c>
      <c r="E52" s="2" t="s">
        <v>12</v>
      </c>
    </row>
    <row r="53" spans="1:4" ht="16.5" customHeight="1">
      <c r="A53" s="24">
        <v>50</v>
      </c>
      <c r="B53" s="28" t="s">
        <v>79</v>
      </c>
      <c r="C53" s="1"/>
      <c r="D53" s="18">
        <v>-13832000</v>
      </c>
    </row>
    <row r="54" spans="1:4" ht="15.75" customHeight="1">
      <c r="A54" s="24">
        <v>51</v>
      </c>
      <c r="B54" s="28" t="s">
        <v>80</v>
      </c>
      <c r="C54" s="1"/>
      <c r="D54" s="18">
        <v>-158000</v>
      </c>
    </row>
    <row r="55" spans="1:5" ht="15.75" customHeight="1">
      <c r="A55" s="24">
        <v>52</v>
      </c>
      <c r="B55" s="28" t="s">
        <v>21</v>
      </c>
      <c r="C55" s="1"/>
      <c r="D55" s="18">
        <v>6000</v>
      </c>
      <c r="E55" s="2" t="s">
        <v>17</v>
      </c>
    </row>
    <row r="56" spans="1:5" ht="16.5" customHeight="1">
      <c r="A56" s="24">
        <v>53</v>
      </c>
      <c r="B56" s="28" t="s">
        <v>20</v>
      </c>
      <c r="C56" s="1"/>
      <c r="D56" s="18">
        <v>152000</v>
      </c>
      <c r="E56" s="2" t="s">
        <v>12</v>
      </c>
    </row>
    <row r="57" spans="1:4" ht="16.5" customHeight="1">
      <c r="A57" s="24">
        <v>54</v>
      </c>
      <c r="B57" s="28" t="s">
        <v>81</v>
      </c>
      <c r="C57" s="5" t="s">
        <v>76</v>
      </c>
      <c r="D57" s="18">
        <v>139000</v>
      </c>
    </row>
    <row r="58" spans="1:4" ht="16.5" customHeight="1">
      <c r="A58" s="24">
        <v>55</v>
      </c>
      <c r="B58" s="28" t="s">
        <v>82</v>
      </c>
      <c r="C58" s="5" t="s">
        <v>83</v>
      </c>
      <c r="D58" s="18">
        <v>9671000</v>
      </c>
    </row>
    <row r="59" spans="1:5" ht="16.5" customHeight="1">
      <c r="A59" s="24">
        <v>56</v>
      </c>
      <c r="B59" s="28" t="s">
        <v>185</v>
      </c>
      <c r="C59" s="5" t="s">
        <v>84</v>
      </c>
      <c r="D59" s="18">
        <v>214000</v>
      </c>
      <c r="E59" s="2" t="s">
        <v>12</v>
      </c>
    </row>
    <row r="60" spans="1:5" ht="16.5" customHeight="1">
      <c r="A60" s="24">
        <v>57</v>
      </c>
      <c r="B60" s="28" t="s">
        <v>85</v>
      </c>
      <c r="C60" s="5" t="s">
        <v>86</v>
      </c>
      <c r="D60" s="18">
        <v>220000</v>
      </c>
      <c r="E60" s="2" t="s">
        <v>12</v>
      </c>
    </row>
    <row r="61" spans="1:4" ht="16.5" customHeight="1">
      <c r="A61" s="24">
        <v>58</v>
      </c>
      <c r="B61" s="28" t="s">
        <v>87</v>
      </c>
      <c r="C61" s="5" t="s">
        <v>76</v>
      </c>
      <c r="D61" s="18">
        <v>-345000</v>
      </c>
    </row>
    <row r="62" spans="1:4" ht="16.5" customHeight="1">
      <c r="A62" s="24">
        <v>59</v>
      </c>
      <c r="B62" s="28" t="s">
        <v>88</v>
      </c>
      <c r="C62" s="5" t="s">
        <v>76</v>
      </c>
      <c r="D62" s="18">
        <v>-706000</v>
      </c>
    </row>
    <row r="63" spans="1:4" ht="16.5" customHeight="1">
      <c r="A63" s="24">
        <v>60</v>
      </c>
      <c r="B63" s="28" t="s">
        <v>89</v>
      </c>
      <c r="C63" s="5" t="s">
        <v>76</v>
      </c>
      <c r="D63" s="18">
        <v>-200000</v>
      </c>
    </row>
    <row r="64" spans="1:4" ht="16.5" customHeight="1">
      <c r="A64" s="24">
        <v>61</v>
      </c>
      <c r="B64" s="28" t="s">
        <v>90</v>
      </c>
      <c r="C64" s="5" t="s">
        <v>76</v>
      </c>
      <c r="D64" s="18">
        <v>75000</v>
      </c>
    </row>
    <row r="65" spans="1:4" ht="16.5" customHeight="1">
      <c r="A65" s="24">
        <v>62</v>
      </c>
      <c r="B65" s="28" t="s">
        <v>91</v>
      </c>
      <c r="C65" s="1" t="s">
        <v>76</v>
      </c>
      <c r="D65" s="18">
        <v>262000</v>
      </c>
    </row>
    <row r="66" spans="1:4" ht="16.5" customHeight="1">
      <c r="A66" s="24">
        <v>63</v>
      </c>
      <c r="B66" s="28" t="s">
        <v>92</v>
      </c>
      <c r="C66" s="1" t="s">
        <v>76</v>
      </c>
      <c r="D66" s="18">
        <v>180000</v>
      </c>
    </row>
    <row r="67" spans="1:8" ht="15" customHeight="1">
      <c r="A67" s="24">
        <v>64</v>
      </c>
      <c r="B67" s="28" t="s">
        <v>93</v>
      </c>
      <c r="C67" s="1" t="s">
        <v>76</v>
      </c>
      <c r="D67" s="18">
        <v>135000</v>
      </c>
      <c r="E67" s="2" t="s">
        <v>12</v>
      </c>
      <c r="H67" s="14"/>
    </row>
    <row r="68" spans="1:8" ht="16.5" customHeight="1">
      <c r="A68" s="24">
        <v>65</v>
      </c>
      <c r="B68" s="28" t="s">
        <v>94</v>
      </c>
      <c r="C68" s="1" t="s">
        <v>95</v>
      </c>
      <c r="D68" s="18">
        <v>354000</v>
      </c>
      <c r="E68" s="4"/>
      <c r="F68" s="21"/>
      <c r="H68" s="14"/>
    </row>
    <row r="69" spans="1:6" ht="16.5" customHeight="1">
      <c r="A69" s="24">
        <v>66</v>
      </c>
      <c r="B69" s="28" t="s">
        <v>96</v>
      </c>
      <c r="C69" s="5" t="s">
        <v>97</v>
      </c>
      <c r="D69" s="18">
        <v>749000</v>
      </c>
      <c r="E69" s="4"/>
      <c r="F69" s="21"/>
    </row>
    <row r="70" spans="1:6" ht="16.5" customHeight="1">
      <c r="A70" s="24">
        <v>67</v>
      </c>
      <c r="B70" s="28" t="s">
        <v>98</v>
      </c>
      <c r="C70" s="1" t="s">
        <v>99</v>
      </c>
      <c r="D70" s="18">
        <v>1747000</v>
      </c>
      <c r="E70" s="4"/>
      <c r="F70" s="21"/>
    </row>
    <row r="71" spans="1:6" ht="16.5" customHeight="1">
      <c r="A71" s="24">
        <v>68</v>
      </c>
      <c r="B71" s="28" t="s">
        <v>100</v>
      </c>
      <c r="C71" s="1" t="s">
        <v>101</v>
      </c>
      <c r="D71" s="18">
        <v>6000000</v>
      </c>
      <c r="E71" s="4" t="s">
        <v>12</v>
      </c>
      <c r="F71" s="21"/>
    </row>
    <row r="72" spans="1:6" ht="16.5" customHeight="1">
      <c r="A72" s="24">
        <v>69</v>
      </c>
      <c r="B72" s="28" t="s">
        <v>102</v>
      </c>
      <c r="C72" s="1" t="s">
        <v>103</v>
      </c>
      <c r="D72" s="18">
        <v>-2240000</v>
      </c>
      <c r="E72" s="4"/>
      <c r="F72" s="21"/>
    </row>
    <row r="73" spans="1:6" ht="16.5" customHeight="1">
      <c r="A73" s="24">
        <v>70</v>
      </c>
      <c r="B73" s="28" t="s">
        <v>104</v>
      </c>
      <c r="C73" s="1" t="s">
        <v>103</v>
      </c>
      <c r="D73" s="18">
        <v>2126000</v>
      </c>
      <c r="E73" s="4"/>
      <c r="F73" s="21"/>
    </row>
    <row r="74" spans="1:6" ht="16.5" customHeight="1">
      <c r="A74" s="24">
        <v>71</v>
      </c>
      <c r="B74" s="28" t="s">
        <v>105</v>
      </c>
      <c r="C74" s="1" t="s">
        <v>106</v>
      </c>
      <c r="D74" s="18">
        <v>1441000</v>
      </c>
      <c r="E74" s="4"/>
      <c r="F74" s="21"/>
    </row>
    <row r="75" spans="1:6" ht="16.5" customHeight="1">
      <c r="A75" s="24">
        <v>72</v>
      </c>
      <c r="B75" s="28" t="s">
        <v>107</v>
      </c>
      <c r="C75" s="1" t="s">
        <v>108</v>
      </c>
      <c r="D75" s="18">
        <v>537000</v>
      </c>
      <c r="E75" s="4"/>
      <c r="F75" s="21"/>
    </row>
    <row r="76" spans="1:6" ht="16.5" customHeight="1">
      <c r="A76" s="24">
        <v>73</v>
      </c>
      <c r="B76" s="28" t="s">
        <v>109</v>
      </c>
      <c r="C76" s="1" t="s">
        <v>110</v>
      </c>
      <c r="D76" s="18">
        <v>80000</v>
      </c>
      <c r="E76" s="4" t="s">
        <v>12</v>
      </c>
      <c r="F76" s="21"/>
    </row>
    <row r="77" spans="1:6" ht="16.5" customHeight="1">
      <c r="A77" s="24">
        <v>74</v>
      </c>
      <c r="B77" s="28" t="s">
        <v>111</v>
      </c>
      <c r="C77" s="1" t="s">
        <v>112</v>
      </c>
      <c r="D77" s="18">
        <v>318000</v>
      </c>
      <c r="E77" s="4"/>
      <c r="F77" s="21"/>
    </row>
    <row r="78" spans="1:6" ht="16.5" customHeight="1">
      <c r="A78" s="24">
        <v>75</v>
      </c>
      <c r="B78" s="28" t="s">
        <v>113</v>
      </c>
      <c r="C78" s="1"/>
      <c r="D78" s="18">
        <v>-105000</v>
      </c>
      <c r="E78" s="4"/>
      <c r="F78" s="21"/>
    </row>
    <row r="79" spans="1:6" ht="16.5" customHeight="1">
      <c r="A79" s="24">
        <v>76</v>
      </c>
      <c r="B79" s="28" t="s">
        <v>20</v>
      </c>
      <c r="C79" s="1"/>
      <c r="D79" s="18">
        <v>105000</v>
      </c>
      <c r="E79" s="4"/>
      <c r="F79" s="21"/>
    </row>
    <row r="80" spans="1:6" ht="16.5" customHeight="1">
      <c r="A80" s="24">
        <v>77</v>
      </c>
      <c r="B80" s="28" t="s">
        <v>115</v>
      </c>
      <c r="C80" s="1" t="s">
        <v>116</v>
      </c>
      <c r="D80" s="18">
        <v>41000</v>
      </c>
      <c r="E80" s="4" t="s">
        <v>12</v>
      </c>
      <c r="F80" s="21"/>
    </row>
    <row r="81" spans="1:6" ht="16.5" customHeight="1">
      <c r="A81" s="24">
        <v>78</v>
      </c>
      <c r="B81" s="28" t="s">
        <v>117</v>
      </c>
      <c r="C81" s="1" t="s">
        <v>118</v>
      </c>
      <c r="D81" s="18">
        <v>2604000</v>
      </c>
      <c r="E81" s="4" t="s">
        <v>119</v>
      </c>
      <c r="F81" s="21"/>
    </row>
    <row r="82" spans="1:6" ht="16.5" customHeight="1">
      <c r="A82" s="24">
        <v>79</v>
      </c>
      <c r="B82" s="28" t="s">
        <v>121</v>
      </c>
      <c r="C82" s="1" t="s">
        <v>120</v>
      </c>
      <c r="D82" s="18">
        <v>123000</v>
      </c>
      <c r="E82" s="4" t="s">
        <v>12</v>
      </c>
      <c r="F82" s="21"/>
    </row>
    <row r="83" spans="1:6" ht="16.5" customHeight="1">
      <c r="A83" s="24">
        <v>80</v>
      </c>
      <c r="B83" s="28" t="s">
        <v>122</v>
      </c>
      <c r="C83" s="1" t="s">
        <v>123</v>
      </c>
      <c r="D83" s="18">
        <v>280000</v>
      </c>
      <c r="E83" s="4" t="s">
        <v>12</v>
      </c>
      <c r="F83" s="21"/>
    </row>
    <row r="84" spans="1:6" ht="16.5" customHeight="1">
      <c r="A84" s="24">
        <v>81</v>
      </c>
      <c r="B84" s="28" t="s">
        <v>124</v>
      </c>
      <c r="C84" s="1" t="s">
        <v>125</v>
      </c>
      <c r="D84" s="18">
        <v>-4624000</v>
      </c>
      <c r="E84" s="4"/>
      <c r="F84" s="21"/>
    </row>
    <row r="85" spans="1:6" ht="16.5" customHeight="1">
      <c r="A85" s="24">
        <v>82</v>
      </c>
      <c r="B85" s="28" t="s">
        <v>126</v>
      </c>
      <c r="C85" s="1" t="s">
        <v>125</v>
      </c>
      <c r="D85" s="18">
        <v>-3800000</v>
      </c>
      <c r="E85" s="4"/>
      <c r="F85" s="21"/>
    </row>
    <row r="86" spans="1:6" ht="16.5" customHeight="1">
      <c r="A86" s="24">
        <v>83</v>
      </c>
      <c r="B86" s="28" t="s">
        <v>127</v>
      </c>
      <c r="C86" s="1" t="s">
        <v>125</v>
      </c>
      <c r="D86" s="18">
        <v>4575000</v>
      </c>
      <c r="E86" s="4"/>
      <c r="F86" s="21"/>
    </row>
    <row r="87" spans="1:6" ht="16.5" customHeight="1">
      <c r="A87" s="24">
        <v>84</v>
      </c>
      <c r="B87" s="28" t="s">
        <v>128</v>
      </c>
      <c r="C87" s="1" t="s">
        <v>125</v>
      </c>
      <c r="D87" s="18">
        <v>102000</v>
      </c>
      <c r="E87" s="4"/>
      <c r="F87" s="21"/>
    </row>
    <row r="88" spans="1:6" ht="16.5" customHeight="1">
      <c r="A88" s="24">
        <v>85</v>
      </c>
      <c r="B88" s="28" t="s">
        <v>129</v>
      </c>
      <c r="C88" s="1" t="s">
        <v>125</v>
      </c>
      <c r="D88" s="18">
        <v>280000</v>
      </c>
      <c r="E88" s="4" t="s">
        <v>130</v>
      </c>
      <c r="F88" s="21"/>
    </row>
    <row r="89" spans="1:6" ht="16.5" customHeight="1">
      <c r="A89" s="24">
        <v>86</v>
      </c>
      <c r="B89" s="28" t="s">
        <v>131</v>
      </c>
      <c r="C89" s="1" t="s">
        <v>125</v>
      </c>
      <c r="D89" s="18">
        <v>83000</v>
      </c>
      <c r="E89" s="4" t="s">
        <v>12</v>
      </c>
      <c r="F89" s="21"/>
    </row>
    <row r="90" spans="1:6" ht="16.5" customHeight="1">
      <c r="A90" s="24">
        <v>87</v>
      </c>
      <c r="B90" s="28" t="s">
        <v>132</v>
      </c>
      <c r="C90" s="1" t="s">
        <v>125</v>
      </c>
      <c r="D90" s="18">
        <v>130000</v>
      </c>
      <c r="E90" s="4" t="s">
        <v>17</v>
      </c>
      <c r="F90" s="21"/>
    </row>
    <row r="91" spans="1:6" ht="16.5" customHeight="1">
      <c r="A91" s="24">
        <v>88</v>
      </c>
      <c r="B91" s="28" t="s">
        <v>133</v>
      </c>
      <c r="C91" s="1"/>
      <c r="D91" s="18">
        <v>-159000</v>
      </c>
      <c r="E91" s="4"/>
      <c r="F91" s="21"/>
    </row>
    <row r="92" spans="1:6" ht="16.5" customHeight="1">
      <c r="A92" s="24">
        <v>89</v>
      </c>
      <c r="B92" s="28" t="s">
        <v>20</v>
      </c>
      <c r="C92" s="1"/>
      <c r="D92" s="18">
        <v>152000</v>
      </c>
      <c r="E92" s="4"/>
      <c r="F92" s="21"/>
    </row>
    <row r="93" spans="1:6" ht="16.5" customHeight="1">
      <c r="A93" s="24">
        <v>90</v>
      </c>
      <c r="B93" s="28" t="s">
        <v>21</v>
      </c>
      <c r="C93" s="1"/>
      <c r="D93" s="18">
        <v>7000</v>
      </c>
      <c r="E93" s="4"/>
      <c r="F93" s="21"/>
    </row>
    <row r="94" spans="1:6" ht="16.5" customHeight="1">
      <c r="A94" s="24">
        <v>91</v>
      </c>
      <c r="B94" s="28" t="s">
        <v>134</v>
      </c>
      <c r="C94" s="1"/>
      <c r="D94" s="18">
        <v>-173000</v>
      </c>
      <c r="E94" s="4"/>
      <c r="F94" s="21"/>
    </row>
    <row r="95" spans="1:6" ht="16.5" customHeight="1">
      <c r="A95" s="24">
        <v>92</v>
      </c>
      <c r="B95" s="28" t="s">
        <v>20</v>
      </c>
      <c r="C95" s="1"/>
      <c r="D95" s="18">
        <v>167000</v>
      </c>
      <c r="E95" s="4"/>
      <c r="F95" s="21"/>
    </row>
    <row r="96" spans="1:6" ht="16.5" customHeight="1">
      <c r="A96" s="24">
        <v>93</v>
      </c>
      <c r="B96" s="28" t="s">
        <v>21</v>
      </c>
      <c r="C96" s="1"/>
      <c r="D96" s="18">
        <v>6000</v>
      </c>
      <c r="E96" s="4"/>
      <c r="F96" s="21"/>
    </row>
    <row r="97" spans="1:6" ht="16.5" customHeight="1">
      <c r="A97" s="24">
        <v>94</v>
      </c>
      <c r="B97" s="28" t="s">
        <v>135</v>
      </c>
      <c r="C97" s="1" t="s">
        <v>136</v>
      </c>
      <c r="D97" s="18">
        <v>-9901000</v>
      </c>
      <c r="E97" s="4"/>
      <c r="F97" s="21"/>
    </row>
    <row r="98" spans="1:6" ht="16.5" customHeight="1">
      <c r="A98" s="24">
        <v>95</v>
      </c>
      <c r="B98" s="28" t="s">
        <v>137</v>
      </c>
      <c r="C98" s="1" t="s">
        <v>136</v>
      </c>
      <c r="D98" s="18">
        <v>9901000</v>
      </c>
      <c r="E98" s="4"/>
      <c r="F98" s="21"/>
    </row>
    <row r="99" spans="1:6" ht="16.5" customHeight="1">
      <c r="A99" s="24">
        <v>96</v>
      </c>
      <c r="B99" s="28" t="s">
        <v>138</v>
      </c>
      <c r="C99" s="1" t="s">
        <v>139</v>
      </c>
      <c r="D99" s="18">
        <v>58000</v>
      </c>
      <c r="E99" s="4" t="s">
        <v>140</v>
      </c>
      <c r="F99" s="21"/>
    </row>
    <row r="100" spans="1:6" ht="16.5" customHeight="1">
      <c r="A100" s="24">
        <v>97</v>
      </c>
      <c r="B100" s="28" t="s">
        <v>90</v>
      </c>
      <c r="C100" s="1" t="s">
        <v>141</v>
      </c>
      <c r="D100" s="18">
        <v>204000</v>
      </c>
      <c r="E100" s="4" t="s">
        <v>142</v>
      </c>
      <c r="F100" s="21"/>
    </row>
    <row r="101" spans="1:6" ht="16.5" customHeight="1">
      <c r="A101" s="24">
        <v>98</v>
      </c>
      <c r="B101" s="28" t="s">
        <v>143</v>
      </c>
      <c r="C101" s="1" t="s">
        <v>144</v>
      </c>
      <c r="D101" s="18">
        <v>-1560000</v>
      </c>
      <c r="E101" s="4"/>
      <c r="F101" s="21"/>
    </row>
    <row r="102" spans="1:6" ht="16.5" customHeight="1">
      <c r="A102" s="24">
        <v>99</v>
      </c>
      <c r="B102" s="28" t="s">
        <v>145</v>
      </c>
      <c r="C102" s="1" t="s">
        <v>144</v>
      </c>
      <c r="D102" s="18">
        <v>780000</v>
      </c>
      <c r="E102" s="4"/>
      <c r="F102" s="21"/>
    </row>
    <row r="103" spans="1:6" ht="16.5" customHeight="1">
      <c r="A103" s="24">
        <v>100</v>
      </c>
      <c r="B103" s="28" t="s">
        <v>146</v>
      </c>
      <c r="C103" s="1" t="s">
        <v>144</v>
      </c>
      <c r="D103" s="18">
        <v>1000000</v>
      </c>
      <c r="E103" s="4" t="s">
        <v>12</v>
      </c>
      <c r="F103" s="21"/>
    </row>
    <row r="104" spans="1:6" ht="16.5" customHeight="1">
      <c r="A104" s="24">
        <v>101</v>
      </c>
      <c r="B104" s="28" t="s">
        <v>147</v>
      </c>
      <c r="C104" s="1" t="s">
        <v>144</v>
      </c>
      <c r="D104" s="18">
        <v>-560000</v>
      </c>
      <c r="E104" s="4" t="s">
        <v>12</v>
      </c>
      <c r="F104" s="21"/>
    </row>
    <row r="105" spans="1:6" ht="16.5" customHeight="1">
      <c r="A105" s="24">
        <v>102</v>
      </c>
      <c r="B105" s="28" t="s">
        <v>148</v>
      </c>
      <c r="C105" s="1" t="s">
        <v>144</v>
      </c>
      <c r="D105" s="18">
        <v>221000</v>
      </c>
      <c r="E105" s="4" t="s">
        <v>12</v>
      </c>
      <c r="F105" s="21"/>
    </row>
    <row r="106" spans="1:6" ht="16.5" customHeight="1">
      <c r="A106" s="24">
        <v>103</v>
      </c>
      <c r="B106" s="28" t="s">
        <v>149</v>
      </c>
      <c r="C106" s="1" t="s">
        <v>150</v>
      </c>
      <c r="D106" s="18">
        <v>200000</v>
      </c>
      <c r="E106" s="4" t="s">
        <v>12</v>
      </c>
      <c r="F106" s="21"/>
    </row>
    <row r="107" spans="1:6" ht="16.5" customHeight="1">
      <c r="A107" s="24">
        <v>104</v>
      </c>
      <c r="B107" s="28" t="s">
        <v>151</v>
      </c>
      <c r="C107" s="1" t="s">
        <v>161</v>
      </c>
      <c r="D107" s="18">
        <v>-33000</v>
      </c>
      <c r="E107" s="4"/>
      <c r="F107" s="21"/>
    </row>
    <row r="108" spans="1:6" ht="16.5" customHeight="1">
      <c r="A108" s="24">
        <v>105</v>
      </c>
      <c r="B108" s="28" t="s">
        <v>152</v>
      </c>
      <c r="C108" s="1"/>
      <c r="D108" s="18">
        <v>-174000</v>
      </c>
      <c r="E108" s="4"/>
      <c r="F108" s="21"/>
    </row>
    <row r="109" spans="1:6" ht="16.5" customHeight="1">
      <c r="A109" s="24">
        <v>106</v>
      </c>
      <c r="B109" s="28" t="s">
        <v>20</v>
      </c>
      <c r="C109" s="1"/>
      <c r="D109" s="18">
        <v>167000</v>
      </c>
      <c r="E109" s="4"/>
      <c r="F109" s="21"/>
    </row>
    <row r="110" spans="1:6" ht="16.5" customHeight="1">
      <c r="A110" s="24">
        <v>107</v>
      </c>
      <c r="B110" s="28" t="s">
        <v>21</v>
      </c>
      <c r="C110" s="1"/>
      <c r="D110" s="18">
        <v>7000</v>
      </c>
      <c r="E110" s="4"/>
      <c r="F110" s="21"/>
    </row>
    <row r="111" spans="1:6" ht="16.5" customHeight="1">
      <c r="A111" s="24">
        <v>108</v>
      </c>
      <c r="B111" s="28" t="s">
        <v>154</v>
      </c>
      <c r="C111" s="1" t="s">
        <v>153</v>
      </c>
      <c r="D111" s="18">
        <v>1538000</v>
      </c>
      <c r="E111" s="4" t="s">
        <v>17</v>
      </c>
      <c r="F111" s="21"/>
    </row>
    <row r="112" spans="1:6" ht="16.5" customHeight="1">
      <c r="A112" s="24">
        <v>109</v>
      </c>
      <c r="B112" s="28" t="s">
        <v>155</v>
      </c>
      <c r="C112" s="1" t="s">
        <v>153</v>
      </c>
      <c r="D112" s="18">
        <v>32000</v>
      </c>
      <c r="E112" s="4" t="s">
        <v>17</v>
      </c>
      <c r="F112" s="21"/>
    </row>
    <row r="113" spans="1:6" ht="16.5" customHeight="1">
      <c r="A113" s="24">
        <v>110</v>
      </c>
      <c r="B113" s="28" t="s">
        <v>156</v>
      </c>
      <c r="C113" s="1" t="s">
        <v>157</v>
      </c>
      <c r="D113" s="18">
        <v>59000</v>
      </c>
      <c r="E113" s="4"/>
      <c r="F113" s="21"/>
    </row>
    <row r="114" spans="1:6" ht="16.5" customHeight="1">
      <c r="A114" s="24">
        <v>111</v>
      </c>
      <c r="B114" s="28" t="s">
        <v>158</v>
      </c>
      <c r="C114" s="1" t="s">
        <v>159</v>
      </c>
      <c r="D114" s="18">
        <v>200000</v>
      </c>
      <c r="E114" s="4"/>
      <c r="F114" s="21"/>
    </row>
    <row r="115" spans="1:6" ht="16.5" customHeight="1">
      <c r="A115" s="24">
        <v>112</v>
      </c>
      <c r="B115" s="28" t="s">
        <v>160</v>
      </c>
      <c r="C115" s="1" t="s">
        <v>136</v>
      </c>
      <c r="D115" s="18">
        <v>-1400000</v>
      </c>
      <c r="E115" s="4"/>
      <c r="F115" s="21"/>
    </row>
    <row r="116" spans="1:6" ht="16.5" customHeight="1">
      <c r="A116" s="24">
        <v>113</v>
      </c>
      <c r="B116" s="28" t="s">
        <v>162</v>
      </c>
      <c r="C116" s="1" t="s">
        <v>136</v>
      </c>
      <c r="D116" s="18">
        <v>-1552000</v>
      </c>
      <c r="E116" s="4"/>
      <c r="F116" s="21"/>
    </row>
    <row r="117" spans="1:6" ht="16.5" customHeight="1">
      <c r="A117" s="24">
        <v>114</v>
      </c>
      <c r="B117" s="28" t="s">
        <v>163</v>
      </c>
      <c r="C117" s="1" t="s">
        <v>136</v>
      </c>
      <c r="D117" s="18">
        <v>-1103000</v>
      </c>
      <c r="E117" s="4"/>
      <c r="F117" s="21"/>
    </row>
    <row r="118" spans="1:6" ht="16.5" customHeight="1">
      <c r="A118" s="24">
        <v>115</v>
      </c>
      <c r="B118" s="28" t="s">
        <v>164</v>
      </c>
      <c r="C118" s="1" t="s">
        <v>136</v>
      </c>
      <c r="D118" s="18">
        <v>-800000</v>
      </c>
      <c r="E118" s="4"/>
      <c r="F118" s="21"/>
    </row>
    <row r="119" spans="1:6" ht="16.5" customHeight="1">
      <c r="A119" s="24">
        <v>116</v>
      </c>
      <c r="B119" s="28" t="s">
        <v>165</v>
      </c>
      <c r="C119" s="1" t="s">
        <v>136</v>
      </c>
      <c r="D119" s="18">
        <v>172000</v>
      </c>
      <c r="E119" s="4"/>
      <c r="F119" s="21"/>
    </row>
    <row r="120" spans="1:6" ht="16.5" customHeight="1">
      <c r="A120" s="24">
        <v>117</v>
      </c>
      <c r="B120" s="28" t="s">
        <v>166</v>
      </c>
      <c r="C120" s="1" t="s">
        <v>136</v>
      </c>
      <c r="D120" s="18">
        <v>-6731000</v>
      </c>
      <c r="E120" s="4" t="s">
        <v>167</v>
      </c>
      <c r="F120" s="21"/>
    </row>
    <row r="121" spans="1:6" ht="16.5" customHeight="1">
      <c r="A121" s="24">
        <v>118</v>
      </c>
      <c r="B121" s="28" t="s">
        <v>168</v>
      </c>
      <c r="C121" s="1" t="s">
        <v>136</v>
      </c>
      <c r="D121" s="18">
        <v>-6000</v>
      </c>
      <c r="E121" s="4"/>
      <c r="F121" s="21"/>
    </row>
    <row r="122" spans="1:6" ht="16.5" customHeight="1">
      <c r="A122" s="24">
        <v>119</v>
      </c>
      <c r="B122" s="28" t="s">
        <v>169</v>
      </c>
      <c r="C122" s="1" t="s">
        <v>136</v>
      </c>
      <c r="D122" s="18">
        <v>15000</v>
      </c>
      <c r="E122" s="4" t="s">
        <v>17</v>
      </c>
      <c r="F122" s="21"/>
    </row>
    <row r="123" spans="1:6" ht="16.5" customHeight="1">
      <c r="A123" s="24">
        <v>120</v>
      </c>
      <c r="B123" s="28" t="s">
        <v>170</v>
      </c>
      <c r="C123" s="1" t="s">
        <v>136</v>
      </c>
      <c r="D123" s="18">
        <v>40000</v>
      </c>
      <c r="E123" s="4" t="s">
        <v>17</v>
      </c>
      <c r="F123" s="21"/>
    </row>
    <row r="124" spans="1:6" ht="16.5" customHeight="1">
      <c r="A124" s="24">
        <v>121</v>
      </c>
      <c r="B124" s="28" t="s">
        <v>171</v>
      </c>
      <c r="C124" s="1" t="s">
        <v>136</v>
      </c>
      <c r="D124" s="18">
        <v>812000</v>
      </c>
      <c r="E124" s="4"/>
      <c r="F124" s="21"/>
    </row>
    <row r="125" spans="1:6" ht="16.5" customHeight="1">
      <c r="A125" s="24">
        <v>122</v>
      </c>
      <c r="B125" s="28" t="s">
        <v>172</v>
      </c>
      <c r="C125" s="1" t="s">
        <v>136</v>
      </c>
      <c r="D125" s="18">
        <v>38000</v>
      </c>
      <c r="E125" s="4" t="s">
        <v>12</v>
      </c>
      <c r="F125" s="21"/>
    </row>
    <row r="126" spans="1:6" ht="16.5" customHeight="1">
      <c r="A126" s="24">
        <v>123</v>
      </c>
      <c r="B126" s="28" t="s">
        <v>173</v>
      </c>
      <c r="C126" s="1" t="s">
        <v>136</v>
      </c>
      <c r="D126" s="18">
        <v>587000</v>
      </c>
      <c r="E126" s="4"/>
      <c r="F126" s="21"/>
    </row>
    <row r="127" spans="1:6" ht="16.5" customHeight="1">
      <c r="A127" s="24">
        <v>124</v>
      </c>
      <c r="B127" s="28" t="s">
        <v>174</v>
      </c>
      <c r="C127" s="1" t="s">
        <v>136</v>
      </c>
      <c r="D127" s="18">
        <v>-771000</v>
      </c>
      <c r="E127" s="4" t="s">
        <v>12</v>
      </c>
      <c r="F127" s="21"/>
    </row>
    <row r="128" spans="1:6" ht="16.5" customHeight="1">
      <c r="A128" s="24">
        <v>125</v>
      </c>
      <c r="B128" s="28" t="s">
        <v>175</v>
      </c>
      <c r="C128" s="1" t="s">
        <v>136</v>
      </c>
      <c r="D128" s="18">
        <v>-175000</v>
      </c>
      <c r="E128" s="4" t="s">
        <v>12</v>
      </c>
      <c r="F128" s="21"/>
    </row>
    <row r="129" spans="1:6" ht="16.5" customHeight="1">
      <c r="A129" s="24">
        <v>126</v>
      </c>
      <c r="B129" s="28" t="s">
        <v>176</v>
      </c>
      <c r="C129" s="1" t="s">
        <v>136</v>
      </c>
      <c r="D129" s="18">
        <v>1115000</v>
      </c>
      <c r="E129" s="4" t="s">
        <v>12</v>
      </c>
      <c r="F129" s="21"/>
    </row>
    <row r="130" spans="1:6" ht="16.5" customHeight="1">
      <c r="A130" s="24">
        <v>127</v>
      </c>
      <c r="B130" s="28" t="s">
        <v>177</v>
      </c>
      <c r="C130" s="1" t="s">
        <v>136</v>
      </c>
      <c r="D130" s="18">
        <v>-4903000</v>
      </c>
      <c r="E130" s="4"/>
      <c r="F130" s="21"/>
    </row>
    <row r="131" spans="1:6" ht="16.5" customHeight="1">
      <c r="A131" s="24">
        <v>128</v>
      </c>
      <c r="B131" s="28" t="s">
        <v>178</v>
      </c>
      <c r="C131" s="1" t="s">
        <v>136</v>
      </c>
      <c r="D131" s="18">
        <v>300000</v>
      </c>
      <c r="E131" s="4" t="s">
        <v>12</v>
      </c>
      <c r="F131" s="21"/>
    </row>
    <row r="132" spans="1:6" ht="16.5" customHeight="1">
      <c r="A132" s="24">
        <v>129</v>
      </c>
      <c r="B132" s="28" t="s">
        <v>179</v>
      </c>
      <c r="C132" s="1" t="s">
        <v>136</v>
      </c>
      <c r="D132" s="18">
        <v>128000</v>
      </c>
      <c r="E132" s="4" t="s">
        <v>12</v>
      </c>
      <c r="F132" s="21"/>
    </row>
    <row r="133" spans="1:6" ht="16.5" customHeight="1">
      <c r="A133" s="24">
        <v>130</v>
      </c>
      <c r="B133" s="28" t="s">
        <v>180</v>
      </c>
      <c r="C133" s="1" t="s">
        <v>136</v>
      </c>
      <c r="D133" s="18">
        <v>445000</v>
      </c>
      <c r="E133" s="4" t="s">
        <v>12</v>
      </c>
      <c r="F133" s="21"/>
    </row>
    <row r="134" spans="1:6" ht="16.5" customHeight="1">
      <c r="A134" s="24">
        <v>131</v>
      </c>
      <c r="B134" s="28" t="s">
        <v>181</v>
      </c>
      <c r="C134" s="1" t="s">
        <v>136</v>
      </c>
      <c r="D134" s="18">
        <v>100000</v>
      </c>
      <c r="E134" s="4" t="s">
        <v>12</v>
      </c>
      <c r="F134" s="21"/>
    </row>
    <row r="135" spans="1:6" ht="16.5" customHeight="1">
      <c r="A135" s="24">
        <v>132</v>
      </c>
      <c r="B135" s="28" t="s">
        <v>182</v>
      </c>
      <c r="C135" s="1" t="s">
        <v>136</v>
      </c>
      <c r="D135" s="18">
        <v>998000</v>
      </c>
      <c r="E135" s="4" t="s">
        <v>12</v>
      </c>
      <c r="F135" s="21"/>
    </row>
    <row r="136" spans="1:6" ht="16.5" customHeight="1">
      <c r="A136" s="24">
        <v>133</v>
      </c>
      <c r="B136" s="28" t="s">
        <v>183</v>
      </c>
      <c r="C136" s="1" t="s">
        <v>136</v>
      </c>
      <c r="D136" s="18">
        <v>45000</v>
      </c>
      <c r="E136" s="4" t="s">
        <v>12</v>
      </c>
      <c r="F136" s="21"/>
    </row>
    <row r="137" spans="1:6" ht="16.5" customHeight="1">
      <c r="A137" s="24">
        <v>134</v>
      </c>
      <c r="B137" s="28" t="s">
        <v>184</v>
      </c>
      <c r="C137" s="1" t="s">
        <v>136</v>
      </c>
      <c r="D137" s="18">
        <v>100000</v>
      </c>
      <c r="E137" s="4" t="s">
        <v>12</v>
      </c>
      <c r="F137" s="21"/>
    </row>
    <row r="138" spans="1:6" ht="16.5" customHeight="1">
      <c r="A138" s="24">
        <v>135</v>
      </c>
      <c r="B138" s="28"/>
      <c r="C138" s="1"/>
      <c r="D138" s="18"/>
      <c r="E138" s="4"/>
      <c r="F138" s="21"/>
    </row>
    <row r="139" spans="1:6" ht="16.5" customHeight="1">
      <c r="A139" s="24">
        <v>136</v>
      </c>
      <c r="B139" s="28"/>
      <c r="C139" s="1" t="s">
        <v>136</v>
      </c>
      <c r="D139" s="18"/>
      <c r="E139" s="4"/>
      <c r="F139" s="21"/>
    </row>
    <row r="140" spans="1:7" s="4" customFormat="1" ht="18" customHeight="1">
      <c r="A140" s="24">
        <v>137</v>
      </c>
      <c r="B140" s="30" t="s">
        <v>2</v>
      </c>
      <c r="C140" s="19"/>
      <c r="D140" s="20">
        <f>SUM(D12:D139)</f>
        <v>23003464</v>
      </c>
      <c r="F140" s="21"/>
      <c r="G140" s="21"/>
    </row>
    <row r="141" spans="1:9" s="4" customFormat="1" ht="15">
      <c r="A141" s="24">
        <v>138</v>
      </c>
      <c r="B141" s="30" t="s">
        <v>5</v>
      </c>
      <c r="C141" s="20">
        <f>D8-D140</f>
        <v>53645536</v>
      </c>
      <c r="D141" s="20">
        <f>D4-D140</f>
        <v>49062536</v>
      </c>
      <c r="F141" s="21"/>
      <c r="G141" s="21"/>
      <c r="H141" s="21"/>
      <c r="I141" s="21"/>
    </row>
    <row r="142" spans="1:4" ht="52.5" customHeight="1">
      <c r="A142" s="24">
        <v>139</v>
      </c>
      <c r="B142" s="22" t="s">
        <v>1</v>
      </c>
      <c r="C142" s="22"/>
      <c r="D142" s="22"/>
    </row>
    <row r="143" spans="1:4" ht="15">
      <c r="A143" s="24">
        <v>140</v>
      </c>
      <c r="B143" s="30" t="s">
        <v>14</v>
      </c>
      <c r="C143" s="19"/>
      <c r="D143" s="19"/>
    </row>
    <row r="144" spans="1:4" ht="14.25">
      <c r="A144" s="24">
        <v>141</v>
      </c>
      <c r="B144" s="25" t="s">
        <v>25</v>
      </c>
      <c r="C144" s="5" t="s">
        <v>24</v>
      </c>
      <c r="D144" s="5">
        <v>1558000</v>
      </c>
    </row>
    <row r="145" spans="1:4" ht="14.25">
      <c r="A145" s="24">
        <v>142</v>
      </c>
      <c r="B145" s="25"/>
      <c r="C145" s="5"/>
      <c r="D145" s="6"/>
    </row>
    <row r="146" spans="1:4" ht="14.25">
      <c r="A146" s="24">
        <v>143</v>
      </c>
      <c r="B146" s="25"/>
      <c r="C146" s="5"/>
      <c r="D146" s="5"/>
    </row>
    <row r="147" spans="1:4" s="4" customFormat="1" ht="15">
      <c r="A147" s="24">
        <v>144</v>
      </c>
      <c r="B147" s="30" t="s">
        <v>2</v>
      </c>
      <c r="C147" s="19"/>
      <c r="D147" s="20">
        <f>SUM(D144:D146)</f>
        <v>1558000</v>
      </c>
    </row>
    <row r="148" spans="1:4" s="4" customFormat="1" ht="15">
      <c r="A148" s="24">
        <v>145</v>
      </c>
      <c r="B148" s="30"/>
      <c r="C148" s="19"/>
      <c r="D148" s="20"/>
    </row>
    <row r="149" spans="1:4" ht="14.25">
      <c r="A149" s="24">
        <v>146</v>
      </c>
      <c r="B149" s="25"/>
      <c r="C149" s="5"/>
      <c r="D149" s="5"/>
    </row>
    <row r="150" spans="1:4" s="4" customFormat="1" ht="15">
      <c r="A150" s="24">
        <v>147</v>
      </c>
      <c r="B150" s="30" t="s">
        <v>7</v>
      </c>
      <c r="C150" s="19"/>
      <c r="D150" s="20">
        <f>D5-D147</f>
        <v>1337000</v>
      </c>
    </row>
    <row r="151" spans="1:4" s="4" customFormat="1" ht="15">
      <c r="A151" s="24">
        <v>148</v>
      </c>
      <c r="B151" s="30"/>
      <c r="C151" s="19"/>
      <c r="D151" s="20"/>
    </row>
    <row r="152" spans="1:4" s="4" customFormat="1" ht="15">
      <c r="A152" s="24">
        <v>149</v>
      </c>
      <c r="B152" s="30"/>
      <c r="C152" s="19"/>
      <c r="D152" s="20"/>
    </row>
    <row r="153" spans="1:4" s="4" customFormat="1" ht="15">
      <c r="A153" s="24">
        <v>150</v>
      </c>
      <c r="B153" s="30"/>
      <c r="C153" s="19"/>
      <c r="D153" s="20"/>
    </row>
    <row r="154" spans="1:4" s="4" customFormat="1" ht="15">
      <c r="A154" s="24">
        <v>151</v>
      </c>
      <c r="B154" s="30" t="s">
        <v>15</v>
      </c>
      <c r="C154" s="19"/>
      <c r="D154" s="20">
        <v>0</v>
      </c>
    </row>
    <row r="155" spans="1:4" s="4" customFormat="1" ht="15">
      <c r="A155" s="24">
        <v>152</v>
      </c>
      <c r="B155" s="30"/>
      <c r="C155" s="19"/>
      <c r="D155" s="20"/>
    </row>
    <row r="156" spans="1:4" s="4" customFormat="1" ht="15">
      <c r="A156" s="24">
        <v>153</v>
      </c>
      <c r="B156" s="30"/>
      <c r="C156" s="19"/>
      <c r="D156" s="20"/>
    </row>
    <row r="157" spans="1:4" s="4" customFormat="1" ht="15">
      <c r="A157" s="24">
        <v>154</v>
      </c>
      <c r="B157" s="30" t="s">
        <v>2</v>
      </c>
      <c r="C157" s="19"/>
      <c r="D157" s="20">
        <f>SUM(D155:D156)</f>
        <v>0</v>
      </c>
    </row>
    <row r="158" spans="1:4" s="4" customFormat="1" ht="15">
      <c r="A158" s="24">
        <v>155</v>
      </c>
      <c r="B158" s="30"/>
      <c r="C158" s="19"/>
      <c r="D158" s="20"/>
    </row>
    <row r="159" spans="1:4" ht="14.25">
      <c r="A159" s="24">
        <v>156</v>
      </c>
      <c r="B159" s="25" t="s">
        <v>16</v>
      </c>
      <c r="C159" s="5"/>
      <c r="D159" s="6">
        <f>D7-D157</f>
        <v>1688000</v>
      </c>
    </row>
    <row r="160" spans="1:4" ht="14.25">
      <c r="A160" s="24">
        <v>157</v>
      </c>
      <c r="B160" s="25"/>
      <c r="C160" s="5"/>
      <c r="D160" s="5"/>
    </row>
    <row r="161" spans="1:8" ht="15">
      <c r="A161" s="24">
        <v>158</v>
      </c>
      <c r="B161" s="30" t="s">
        <v>10</v>
      </c>
      <c r="C161" s="5"/>
      <c r="D161" s="20">
        <f>D150+D159</f>
        <v>3025000</v>
      </c>
      <c r="G161" s="14"/>
      <c r="H161" s="14"/>
    </row>
    <row r="162" spans="1:4" ht="15">
      <c r="A162" s="24">
        <v>159</v>
      </c>
      <c r="B162" s="30"/>
      <c r="C162" s="5"/>
      <c r="D162" s="19"/>
    </row>
    <row r="163" spans="1:4" s="4" customFormat="1" ht="15">
      <c r="A163" s="24">
        <v>160</v>
      </c>
      <c r="B163" s="30" t="s">
        <v>9</v>
      </c>
      <c r="C163" s="19"/>
      <c r="D163" s="20">
        <f>D161+D141</f>
        <v>52087536</v>
      </c>
    </row>
    <row r="164" spans="1:4" ht="16.5" customHeight="1">
      <c r="A164" s="24">
        <v>161</v>
      </c>
      <c r="B164" s="30" t="s">
        <v>23</v>
      </c>
      <c r="C164" s="19"/>
      <c r="D164" s="20"/>
    </row>
    <row r="165" spans="1:8" s="4" customFormat="1" ht="15">
      <c r="A165" s="24">
        <v>162</v>
      </c>
      <c r="B165" s="30" t="s">
        <v>22</v>
      </c>
      <c r="C165" s="19"/>
      <c r="D165" s="20">
        <f>SUM(D163:D164)</f>
        <v>52087536</v>
      </c>
      <c r="H165" s="21"/>
    </row>
    <row r="166" ht="14.25">
      <c r="D166" s="23"/>
    </row>
    <row r="168" ht="14.25">
      <c r="D168" s="14"/>
    </row>
    <row r="169" ht="14.25">
      <c r="D169" s="14"/>
    </row>
  </sheetData>
  <sheetProtection/>
  <printOptions/>
  <pageMargins left="0.75" right="0.75" top="1" bottom="1" header="0.5" footer="0.5"/>
  <pageSetup horizontalDpi="300" verticalDpi="300" orientation="portrait" paperSize="9" scale="49" r:id="rId1"/>
  <rowBreaks count="2" manualBreakCount="2">
    <brk id="79" max="7" man="1"/>
    <brk id="1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Pártl Zoltánné</dc:creator>
  <cp:keywords/>
  <dc:description/>
  <cp:lastModifiedBy>Kovácsné Rack Mária</cp:lastModifiedBy>
  <cp:lastPrinted>2016-11-15T06:47:03Z</cp:lastPrinted>
  <dcterms:created xsi:type="dcterms:W3CDTF">2006-06-10T07:15:49Z</dcterms:created>
  <dcterms:modified xsi:type="dcterms:W3CDTF">2016-11-15T06:47:35Z</dcterms:modified>
  <cp:category/>
  <cp:version/>
  <cp:contentType/>
  <cp:contentStatus/>
</cp:coreProperties>
</file>