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<sst xmlns="http://schemas.openxmlformats.org/spreadsheetml/2006/main" count="46" uniqueCount="41">
  <si>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KIMUTATÁS</t>
  </si>
  <si>
    <t xml:space="preserve">BALATONVILÁGOS KÖZSÉG ÖNKORMÁNYZAT  </t>
  </si>
  <si>
    <t>RÉSZESEDÉSEINEK ZÁRÓ ÁLLOMÁNYÁRÓL</t>
  </si>
  <si>
    <t>Mérleg szerinti</t>
  </si>
  <si>
    <t>Önkormányzati részesedés</t>
  </si>
  <si>
    <t>Megnevezés</t>
  </si>
  <si>
    <t>Névérték 2005</t>
  </si>
  <si>
    <t>Mérleg sz.érték 2005.</t>
  </si>
  <si>
    <t>Értékesítés névértéken 2005.</t>
  </si>
  <si>
    <t>Értékesítés eladási áron 2005.</t>
  </si>
  <si>
    <t>Átértékelés</t>
  </si>
  <si>
    <t>Névérték 2006</t>
  </si>
  <si>
    <t>Értékvesztés elszámolása 2005</t>
  </si>
  <si>
    <t>Értékvesztés elszámolása 2006.</t>
  </si>
  <si>
    <t>Mérleg sz. érték 2006.</t>
  </si>
  <si>
    <t>Értékvesztés elszámolása 2007</t>
  </si>
  <si>
    <t>Mérleg szerinti érték 2007</t>
  </si>
  <si>
    <t>Mérleg szerinti érték 2008</t>
  </si>
  <si>
    <t>Mérleg szerinti érték 2009.</t>
  </si>
  <si>
    <t>Mérleg szerinti érték 2010.</t>
  </si>
  <si>
    <t>Mérleg szerinti érték 2011.</t>
  </si>
  <si>
    <t>saját tőke 2009</t>
  </si>
  <si>
    <t>jegyzett tőke 2009</t>
  </si>
  <si>
    <t>saját tőkéhez 2009</t>
  </si>
  <si>
    <t>jegyzett tőkéhez 2009</t>
  </si>
  <si>
    <t>1.UNIVERZUM 2001. Rt. Budapest (felszámolás alatt)</t>
  </si>
  <si>
    <t>fa</t>
  </si>
  <si>
    <t>2.ALBA REGIA Épitő Váll.Holding Rt. Székesfehérvár</t>
  </si>
  <si>
    <t>5.VÍZHASZNOSÍTÁSI TÁRSASÁG Balatonvilágos</t>
  </si>
  <si>
    <t>6.BAKONY FÜSZÉRT Rt. Székesfehérvár</t>
  </si>
  <si>
    <t>9.KÖGÁZ Rt. Nagykanizsa</t>
  </si>
  <si>
    <t>10.DÉDÁSZ Rt. Pécs</t>
  </si>
  <si>
    <t>11.FORTE Fotokémiai Rt. VÁC</t>
  </si>
  <si>
    <t xml:space="preserve">13. BAHART Balatoni Hajóási Rt. </t>
  </si>
  <si>
    <t>AVE Zöldfok ZRt.</t>
  </si>
  <si>
    <t>ÖSSZESEN:</t>
  </si>
  <si>
    <t>12.ÁLLAMKÖTVÉNY</t>
  </si>
  <si>
    <t>1.  1721.Kárpótlási jegyek állománya</t>
  </si>
  <si>
    <t>MINDÖSSZESEN:</t>
  </si>
  <si>
    <t>2. melléklet a 6/2013.(IV.09.) önkormányzati rendelethez</t>
  </si>
  <si>
    <t>2011. december 31.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</si>
</sst>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0" xfId="55" applyNumberFormat="1" applyFont="1" applyBorder="1" applyAlignment="1">
      <alignment/>
    </xf>
    <xf numFmtId="3" fontId="6" fillId="0" borderId="10" xfId="55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SheetLayoutView="100" zoomScalePageLayoutView="0" workbookViewId="0" topLeftCell="A1">
      <selection activeCell="A5" sqref="A5:AA5"/>
    </sheetView>
  </sheetViews>
  <sheetFormatPr defaultColWidth="9.140625" defaultRowHeight="15"/>
  <cols>
    <col min="1" max="1" width="42.8515625" style="0" bestFit="1" customWidth="1"/>
    <col min="22" max="22" width="16.28125" style="0" bestFit="1" customWidth="1"/>
    <col min="23" max="23" width="13.7109375" style="0" bestFit="1" customWidth="1"/>
    <col min="25" max="25" width="13.7109375" style="0" bestFit="1" customWidth="1"/>
    <col min="26" max="26" width="9.140625" style="0" customWidth="1"/>
    <col min="27" max="27" width="10.140625" style="0" bestFit="1" customWidth="1"/>
  </cols>
  <sheetData>
    <row r="1" ht="15">
      <c r="A1" t="s">
        <v>39</v>
      </c>
    </row>
    <row r="2" spans="1:27" ht="18.7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8.75">
      <c r="A3" s="22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3"/>
      <c r="Z3" s="23"/>
      <c r="AA3" s="23"/>
    </row>
    <row r="4" spans="1:27" ht="18.75">
      <c r="A4" s="22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</row>
    <row r="5" spans="1:27" ht="18.75">
      <c r="A5" s="22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8.75">
      <c r="A6" s="1"/>
      <c r="B6" s="2"/>
      <c r="C6" s="2"/>
      <c r="D6" s="2"/>
      <c r="E6" s="2"/>
      <c r="F6" s="2"/>
      <c r="G6" s="2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25" t="s">
        <v>3</v>
      </c>
      <c r="W6" s="26"/>
      <c r="X6" s="4"/>
      <c r="Y6" s="27" t="s">
        <v>4</v>
      </c>
      <c r="Z6" s="27"/>
      <c r="AA6" s="28"/>
    </row>
    <row r="7" spans="1:27" ht="78.75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/>
      <c r="O7" s="6"/>
      <c r="P7" s="6"/>
      <c r="Q7" s="6"/>
      <c r="R7" s="6"/>
      <c r="S7" s="7" t="s">
        <v>18</v>
      </c>
      <c r="T7" s="7" t="s">
        <v>19</v>
      </c>
      <c r="U7" s="7" t="s">
        <v>20</v>
      </c>
      <c r="V7" s="6" t="s">
        <v>21</v>
      </c>
      <c r="W7" s="6" t="s">
        <v>22</v>
      </c>
      <c r="X7" s="6"/>
      <c r="Y7" s="8" t="s">
        <v>23</v>
      </c>
      <c r="Z7" s="20" t="s">
        <v>24</v>
      </c>
      <c r="AA7" s="21"/>
    </row>
    <row r="8" spans="1:27" ht="15.75">
      <c r="A8" s="9"/>
      <c r="B8" s="3"/>
      <c r="C8" s="3"/>
      <c r="D8" s="3"/>
      <c r="E8" s="3"/>
      <c r="F8" s="3"/>
      <c r="G8" s="3"/>
      <c r="H8" s="10"/>
      <c r="I8" s="10"/>
      <c r="J8" s="3"/>
      <c r="K8" s="3"/>
      <c r="L8" s="3"/>
      <c r="M8" s="2"/>
      <c r="N8" s="3"/>
      <c r="O8" s="3"/>
      <c r="P8" s="3"/>
      <c r="Q8" s="3"/>
      <c r="R8" s="3"/>
      <c r="S8" s="3"/>
      <c r="T8" s="3"/>
      <c r="U8" s="3"/>
      <c r="V8" s="3"/>
      <c r="W8" s="11"/>
      <c r="X8" s="11"/>
      <c r="Y8" s="11"/>
      <c r="Z8" s="11"/>
      <c r="AA8" s="11"/>
    </row>
    <row r="9" spans="1:27" ht="15.75">
      <c r="A9" s="12" t="s">
        <v>25</v>
      </c>
      <c r="B9" s="13">
        <v>2570</v>
      </c>
      <c r="C9" s="13">
        <v>0</v>
      </c>
      <c r="D9" s="13"/>
      <c r="E9" s="13"/>
      <c r="F9" s="13"/>
      <c r="G9" s="13">
        <v>2570</v>
      </c>
      <c r="H9" s="11">
        <v>-2570</v>
      </c>
      <c r="I9" s="11"/>
      <c r="J9" s="13">
        <v>0</v>
      </c>
      <c r="K9" s="13"/>
      <c r="L9" s="13"/>
      <c r="M9" s="13"/>
      <c r="N9" s="13"/>
      <c r="O9" s="13"/>
      <c r="P9" s="13"/>
      <c r="Q9" s="13"/>
      <c r="R9" s="13"/>
      <c r="S9" s="14"/>
      <c r="T9" s="14"/>
      <c r="U9" s="14"/>
      <c r="V9" s="15" t="s">
        <v>26</v>
      </c>
      <c r="W9" s="13" t="s">
        <v>26</v>
      </c>
      <c r="X9" s="13"/>
      <c r="Y9" s="16"/>
      <c r="Z9" s="16"/>
      <c r="AA9" s="16"/>
    </row>
    <row r="10" spans="1:27" ht="15.75">
      <c r="A10" s="12" t="s">
        <v>27</v>
      </c>
      <c r="B10" s="13">
        <v>8100</v>
      </c>
      <c r="C10" s="13">
        <v>0</v>
      </c>
      <c r="D10" s="13"/>
      <c r="E10" s="13"/>
      <c r="F10" s="13"/>
      <c r="G10" s="13">
        <v>8100</v>
      </c>
      <c r="H10" s="11">
        <v>-8100</v>
      </c>
      <c r="I10" s="11"/>
      <c r="J10" s="13">
        <v>0</v>
      </c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5" t="s">
        <v>26</v>
      </c>
      <c r="W10" s="13" t="s">
        <v>26</v>
      </c>
      <c r="X10" s="13"/>
      <c r="Y10" s="16"/>
      <c r="Z10" s="16"/>
      <c r="AA10" s="16"/>
    </row>
    <row r="11" spans="1:27" ht="15.75">
      <c r="A11" s="12" t="s">
        <v>28</v>
      </c>
      <c r="B11" s="13">
        <v>8000</v>
      </c>
      <c r="C11" s="13">
        <v>7881</v>
      </c>
      <c r="D11" s="13"/>
      <c r="E11" s="13"/>
      <c r="F11" s="13"/>
      <c r="G11" s="13">
        <v>8000</v>
      </c>
      <c r="H11" s="11">
        <v>-119</v>
      </c>
      <c r="I11" s="11">
        <v>0</v>
      </c>
      <c r="J11" s="13">
        <v>7881</v>
      </c>
      <c r="K11" s="13"/>
      <c r="L11" s="13">
        <v>7881</v>
      </c>
      <c r="M11" s="13">
        <v>7881</v>
      </c>
      <c r="N11" s="13"/>
      <c r="O11" s="13"/>
      <c r="P11" s="13"/>
      <c r="Q11" s="13"/>
      <c r="R11" s="13"/>
      <c r="S11" s="14">
        <v>5630</v>
      </c>
      <c r="T11" s="14">
        <v>5630</v>
      </c>
      <c r="U11" s="14">
        <v>5630</v>
      </c>
      <c r="V11" s="15">
        <v>20756</v>
      </c>
      <c r="W11" s="13">
        <v>12430</v>
      </c>
      <c r="X11" s="13"/>
      <c r="Y11" s="16">
        <f>L11/V11</f>
        <v>0.3796974368857198</v>
      </c>
      <c r="Z11" s="16"/>
      <c r="AA11" s="16">
        <f>L11/W11</f>
        <v>0.6340305711987128</v>
      </c>
    </row>
    <row r="12" spans="1:27" ht="15.75">
      <c r="A12" s="12" t="s">
        <v>29</v>
      </c>
      <c r="B12" s="13">
        <v>2690</v>
      </c>
      <c r="C12" s="13">
        <v>2690</v>
      </c>
      <c r="D12" s="13">
        <v>2690</v>
      </c>
      <c r="E12" s="13">
        <v>2690</v>
      </c>
      <c r="F12" s="13"/>
      <c r="G12" s="13">
        <v>2690</v>
      </c>
      <c r="H12" s="11"/>
      <c r="I12" s="11"/>
      <c r="J12" s="13">
        <v>0</v>
      </c>
      <c r="K12" s="13"/>
      <c r="L12" s="13"/>
      <c r="M12" s="13"/>
      <c r="N12" s="13"/>
      <c r="O12" s="13"/>
      <c r="P12" s="13"/>
      <c r="Q12" s="13"/>
      <c r="R12" s="13"/>
      <c r="S12" s="14"/>
      <c r="T12" s="14"/>
      <c r="U12" s="14"/>
      <c r="V12" s="15"/>
      <c r="W12" s="13"/>
      <c r="X12" s="13"/>
      <c r="Y12" s="16"/>
      <c r="Z12" s="16"/>
      <c r="AA12" s="16"/>
    </row>
    <row r="13" spans="1:27" ht="15.75">
      <c r="A13" s="12" t="s">
        <v>30</v>
      </c>
      <c r="B13" s="13">
        <v>4290</v>
      </c>
      <c r="C13" s="13">
        <v>4290</v>
      </c>
      <c r="D13" s="13">
        <v>4290</v>
      </c>
      <c r="E13" s="13">
        <v>5068</v>
      </c>
      <c r="F13" s="13"/>
      <c r="G13" s="13">
        <v>4290</v>
      </c>
      <c r="H13" s="11"/>
      <c r="I13" s="11"/>
      <c r="J13" s="13">
        <v>0</v>
      </c>
      <c r="K13" s="13"/>
      <c r="L13" s="13"/>
      <c r="M13" s="13"/>
      <c r="N13" s="13"/>
      <c r="O13" s="13"/>
      <c r="P13" s="13"/>
      <c r="Q13" s="13"/>
      <c r="R13" s="13"/>
      <c r="S13" s="14"/>
      <c r="T13" s="14"/>
      <c r="U13" s="14"/>
      <c r="V13" s="15"/>
      <c r="W13" s="13"/>
      <c r="X13" s="13"/>
      <c r="Y13" s="16"/>
      <c r="Z13" s="16"/>
      <c r="AA13" s="16"/>
    </row>
    <row r="14" spans="1:27" ht="15.75">
      <c r="A14" s="12" t="s">
        <v>31</v>
      </c>
      <c r="B14" s="13">
        <v>3350</v>
      </c>
      <c r="C14" s="13">
        <v>3350</v>
      </c>
      <c r="D14" s="13">
        <v>3350</v>
      </c>
      <c r="E14" s="13">
        <v>3546</v>
      </c>
      <c r="F14" s="13"/>
      <c r="G14" s="13">
        <v>3350</v>
      </c>
      <c r="H14" s="11"/>
      <c r="I14" s="11"/>
      <c r="J14" s="13">
        <v>0</v>
      </c>
      <c r="K14" s="13"/>
      <c r="L14" s="13"/>
      <c r="M14" s="13"/>
      <c r="N14" s="13"/>
      <c r="O14" s="13"/>
      <c r="P14" s="13"/>
      <c r="Q14" s="13"/>
      <c r="R14" s="13"/>
      <c r="S14" s="14"/>
      <c r="T14" s="14"/>
      <c r="U14" s="14"/>
      <c r="V14" s="15"/>
      <c r="W14" s="13"/>
      <c r="X14" s="13"/>
      <c r="Y14" s="16"/>
      <c r="Z14" s="16"/>
      <c r="AA14" s="16"/>
    </row>
    <row r="15" spans="1:27" ht="15.75">
      <c r="A15" s="12" t="s">
        <v>32</v>
      </c>
      <c r="B15" s="13">
        <v>11050</v>
      </c>
      <c r="C15" s="13">
        <v>8002</v>
      </c>
      <c r="D15" s="13"/>
      <c r="E15" s="13"/>
      <c r="F15" s="13"/>
      <c r="G15" s="13">
        <v>11050</v>
      </c>
      <c r="H15" s="11">
        <v>-9806</v>
      </c>
      <c r="I15" s="11">
        <v>1244</v>
      </c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4"/>
      <c r="U15" s="14"/>
      <c r="V15" s="15" t="s">
        <v>26</v>
      </c>
      <c r="W15" s="13" t="s">
        <v>26</v>
      </c>
      <c r="X15" s="13"/>
      <c r="Y15" s="16"/>
      <c r="Z15" s="16"/>
      <c r="AA15" s="16"/>
    </row>
    <row r="16" spans="1:27" ht="15.75">
      <c r="A16" s="12" t="s">
        <v>33</v>
      </c>
      <c r="B16" s="13">
        <v>9904</v>
      </c>
      <c r="C16" s="13">
        <v>9904</v>
      </c>
      <c r="D16" s="13"/>
      <c r="E16" s="13"/>
      <c r="F16" s="13"/>
      <c r="G16" s="13">
        <v>9904</v>
      </c>
      <c r="H16" s="11"/>
      <c r="I16" s="11"/>
      <c r="J16" s="13">
        <v>9904</v>
      </c>
      <c r="K16" s="13"/>
      <c r="L16" s="13">
        <v>9904</v>
      </c>
      <c r="M16" s="13">
        <v>9904</v>
      </c>
      <c r="N16" s="13"/>
      <c r="O16" s="13"/>
      <c r="P16" s="13"/>
      <c r="Q16" s="13"/>
      <c r="R16" s="13"/>
      <c r="S16" s="14">
        <v>18420</v>
      </c>
      <c r="T16" s="14">
        <v>18420</v>
      </c>
      <c r="U16" s="14">
        <v>18420</v>
      </c>
      <c r="V16" s="15">
        <v>4213747</v>
      </c>
      <c r="W16" s="13">
        <v>3522180</v>
      </c>
      <c r="X16" s="13"/>
      <c r="Y16" s="16">
        <f>L16/V16</f>
        <v>0.002350402148016955</v>
      </c>
      <c r="Z16" s="16"/>
      <c r="AA16" s="16">
        <f>L16/W16</f>
        <v>0.0028118949059957187</v>
      </c>
    </row>
    <row r="17" spans="1:27" ht="15.75">
      <c r="A17" s="12" t="s">
        <v>34</v>
      </c>
      <c r="B17" s="13">
        <v>10</v>
      </c>
      <c r="C17" s="13">
        <v>10</v>
      </c>
      <c r="D17" s="13"/>
      <c r="E17" s="13"/>
      <c r="F17" s="13">
        <v>3</v>
      </c>
      <c r="G17" s="13">
        <v>7</v>
      </c>
      <c r="H17" s="11"/>
      <c r="I17" s="11"/>
      <c r="J17" s="13">
        <v>7</v>
      </c>
      <c r="K17" s="13"/>
      <c r="L17" s="13">
        <v>7</v>
      </c>
      <c r="M17" s="13">
        <v>7</v>
      </c>
      <c r="N17" s="13"/>
      <c r="O17" s="13"/>
      <c r="P17" s="13"/>
      <c r="Q17" s="13"/>
      <c r="R17" s="13"/>
      <c r="S17" s="14">
        <v>7</v>
      </c>
      <c r="T17" s="14">
        <v>7</v>
      </c>
      <c r="U17" s="14">
        <v>7</v>
      </c>
      <c r="V17" s="15">
        <v>1049144</v>
      </c>
      <c r="W17" s="13">
        <v>230123</v>
      </c>
      <c r="X17" s="13"/>
      <c r="Y17" s="16">
        <f>L17/V17</f>
        <v>6.672106021671001E-06</v>
      </c>
      <c r="Z17" s="16"/>
      <c r="AA17" s="16">
        <f>L17/W17</f>
        <v>3.0418515315722462E-05</v>
      </c>
    </row>
    <row r="18" spans="1:27" ht="15.75">
      <c r="A18" s="17" t="s">
        <v>35</v>
      </c>
      <c r="B18" s="14">
        <f>SUM(B9:B17)</f>
        <v>49964</v>
      </c>
      <c r="C18" s="14">
        <f>SUM(C9:C17)</f>
        <v>36127</v>
      </c>
      <c r="D18" s="14">
        <f>SUM(D9:D17)</f>
        <v>10330</v>
      </c>
      <c r="E18" s="14">
        <f>SUM(E9:E17)</f>
        <v>11304</v>
      </c>
      <c r="F18" s="14">
        <f>SUM(F17)</f>
        <v>3</v>
      </c>
      <c r="G18" s="14">
        <f aca="true" t="shared" si="0" ref="G18:S18">SUM(G9:G17)</f>
        <v>49961</v>
      </c>
      <c r="H18" s="10">
        <f t="shared" si="0"/>
        <v>-20595</v>
      </c>
      <c r="I18" s="10">
        <f t="shared" si="0"/>
        <v>1244</v>
      </c>
      <c r="J18" s="14">
        <f t="shared" si="0"/>
        <v>17792</v>
      </c>
      <c r="K18" s="14">
        <f t="shared" si="0"/>
        <v>0</v>
      </c>
      <c r="L18" s="14">
        <f t="shared" si="0"/>
        <v>17792</v>
      </c>
      <c r="M18" s="13">
        <f t="shared" si="0"/>
        <v>17792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24057</v>
      </c>
      <c r="T18" s="14">
        <f>SUM(T9:T17)</f>
        <v>24057</v>
      </c>
      <c r="U18" s="14">
        <f>SUM(U9:U17)</f>
        <v>24057</v>
      </c>
      <c r="V18" s="18">
        <f>SUM(V9:V16)</f>
        <v>4234503</v>
      </c>
      <c r="W18" s="14">
        <f>SUM(W9:W17)</f>
        <v>3764733</v>
      </c>
      <c r="X18" s="14"/>
      <c r="Y18" s="16">
        <f>L18/V18</f>
        <v>0.004201673726527057</v>
      </c>
      <c r="Z18" s="19"/>
      <c r="AA18" s="16">
        <f>L18/W18</f>
        <v>0.004725965958276457</v>
      </c>
    </row>
    <row r="19" spans="1:27" ht="15.75">
      <c r="A19" s="17"/>
      <c r="B19" s="14"/>
      <c r="C19" s="14"/>
      <c r="D19" s="14"/>
      <c r="E19" s="14"/>
      <c r="F19" s="14"/>
      <c r="G19" s="14"/>
      <c r="H19" s="11"/>
      <c r="I19" s="11"/>
      <c r="J19" s="14"/>
      <c r="K19" s="14"/>
      <c r="L19" s="14"/>
      <c r="M19" s="13"/>
      <c r="N19" s="14"/>
      <c r="O19" s="14"/>
      <c r="P19" s="14"/>
      <c r="Q19" s="14"/>
      <c r="R19" s="14"/>
      <c r="S19" s="14"/>
      <c r="T19" s="14"/>
      <c r="U19" s="14"/>
      <c r="V19" s="15"/>
      <c r="W19" s="14"/>
      <c r="X19" s="14"/>
      <c r="Y19" s="11"/>
      <c r="Z19" s="11"/>
      <c r="AA19" s="11"/>
    </row>
    <row r="20" spans="1:27" ht="15.75">
      <c r="A20" s="12" t="s">
        <v>36</v>
      </c>
      <c r="B20" s="13">
        <v>32830</v>
      </c>
      <c r="C20" s="13">
        <v>32830</v>
      </c>
      <c r="D20" s="13"/>
      <c r="E20" s="13"/>
      <c r="F20" s="13"/>
      <c r="G20" s="13">
        <v>32830</v>
      </c>
      <c r="H20" s="11"/>
      <c r="I20" s="11"/>
      <c r="J20" s="13">
        <v>32830</v>
      </c>
      <c r="K20" s="13"/>
      <c r="L20" s="13">
        <v>0</v>
      </c>
      <c r="M20" s="13">
        <v>0</v>
      </c>
      <c r="N20" s="13"/>
      <c r="O20" s="13"/>
      <c r="P20" s="13"/>
      <c r="Q20" s="13"/>
      <c r="R20" s="13"/>
      <c r="S20" s="14"/>
      <c r="T20" s="14"/>
      <c r="U20" s="14"/>
      <c r="V20" s="15">
        <v>0</v>
      </c>
      <c r="W20" s="13">
        <v>0</v>
      </c>
      <c r="X20" s="13"/>
      <c r="Y20" s="11"/>
      <c r="Z20" s="11"/>
      <c r="AA20" s="11"/>
    </row>
    <row r="21" spans="1:27" ht="15.75">
      <c r="A21" s="12"/>
      <c r="B21" s="13"/>
      <c r="C21" s="13"/>
      <c r="D21" s="13"/>
      <c r="E21" s="13"/>
      <c r="F21" s="13"/>
      <c r="G21" s="13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14"/>
      <c r="V21" s="15"/>
      <c r="W21" s="13"/>
      <c r="X21" s="13"/>
      <c r="Y21" s="11"/>
      <c r="Z21" s="11"/>
      <c r="AA21" s="11"/>
    </row>
    <row r="22" spans="1:27" ht="15.75">
      <c r="A22" s="12" t="s">
        <v>37</v>
      </c>
      <c r="B22" s="13">
        <v>5</v>
      </c>
      <c r="C22" s="13">
        <v>5</v>
      </c>
      <c r="D22" s="13"/>
      <c r="E22" s="13"/>
      <c r="F22" s="13"/>
      <c r="G22" s="13">
        <v>5</v>
      </c>
      <c r="H22" s="11"/>
      <c r="I22" s="11"/>
      <c r="J22" s="13">
        <v>5</v>
      </c>
      <c r="K22" s="13"/>
      <c r="L22" s="13">
        <v>5</v>
      </c>
      <c r="M22" s="13">
        <v>5</v>
      </c>
      <c r="N22" s="13"/>
      <c r="O22" s="13"/>
      <c r="P22" s="13"/>
      <c r="Q22" s="13"/>
      <c r="R22" s="13"/>
      <c r="S22" s="14">
        <v>5</v>
      </c>
      <c r="T22" s="14">
        <v>5</v>
      </c>
      <c r="U22" s="14">
        <v>5</v>
      </c>
      <c r="V22" s="15">
        <v>0</v>
      </c>
      <c r="W22" s="13">
        <v>0</v>
      </c>
      <c r="X22" s="13"/>
      <c r="Y22" s="11"/>
      <c r="Z22" s="11"/>
      <c r="AA22" s="11"/>
    </row>
    <row r="23" spans="1:27" ht="15.75">
      <c r="A23" s="17" t="s">
        <v>38</v>
      </c>
      <c r="B23" s="14">
        <f>SUM(B18:B22)</f>
        <v>82799</v>
      </c>
      <c r="C23" s="14">
        <f>SUM(C18:C22)</f>
        <v>68962</v>
      </c>
      <c r="D23" s="14"/>
      <c r="E23" s="14"/>
      <c r="F23" s="14"/>
      <c r="G23" s="14">
        <f>SUM(G18:G22)</f>
        <v>82796</v>
      </c>
      <c r="H23" s="14">
        <f>SUM(H18:H22)</f>
        <v>-20595</v>
      </c>
      <c r="I23" s="14"/>
      <c r="J23" s="14">
        <f>SUM(J18:J22)</f>
        <v>50627</v>
      </c>
      <c r="K23" s="14">
        <f>SUM(K18:K22)</f>
        <v>0</v>
      </c>
      <c r="L23" s="14">
        <f>SUM(L18:L22)</f>
        <v>17797</v>
      </c>
      <c r="M23" s="13">
        <f>SUM(M18:M22)</f>
        <v>17797</v>
      </c>
      <c r="N23" s="14">
        <f aca="true" t="shared" si="1" ref="N23:S23">SUM(N18:N22)</f>
        <v>0</v>
      </c>
      <c r="O23" s="14">
        <f t="shared" si="1"/>
        <v>0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>
        <f t="shared" si="1"/>
        <v>24062</v>
      </c>
      <c r="T23" s="14">
        <f>SUM(T18:T22)</f>
        <v>24062</v>
      </c>
      <c r="U23" s="14">
        <f>SUM(U18:U22)</f>
        <v>24062</v>
      </c>
      <c r="V23" s="14">
        <f>SUM(V18:V22)</f>
        <v>4234503</v>
      </c>
      <c r="W23" s="14">
        <f>SUM(W18:W22)</f>
        <v>3764733</v>
      </c>
      <c r="X23" s="14"/>
      <c r="Y23" s="14"/>
      <c r="Z23" s="14"/>
      <c r="AA23" s="14"/>
    </row>
  </sheetData>
  <sheetProtection/>
  <mergeCells count="7">
    <mergeCell ref="Z7:AA7"/>
    <mergeCell ref="A2:AA2"/>
    <mergeCell ref="A3:AA3"/>
    <mergeCell ref="A4:AA4"/>
    <mergeCell ref="A5:AA5"/>
    <mergeCell ref="V6:W6"/>
    <mergeCell ref="Y6:AA6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Kovácsné Rack Mária</dc:creator>
  <cp:keywords/>
  <dc:description/>
  <cp:lastModifiedBy>Kovácsné Rack Mária</cp:lastModifiedBy>
  <cp:lastPrinted>2018-09-11T11:12:00Z</cp:lastPrinted>
  <dcterms:created xsi:type="dcterms:W3CDTF">2013-04-15T06:29:20Z</dcterms:created>
  <dcterms:modified xsi:type="dcterms:W3CDTF">2018-09-11T11:12:58Z</dcterms:modified>
  <cp:category/>
  <cp:version/>
  <cp:contentType/>
  <cp:contentStatus/>
</cp:coreProperties>
</file>